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7f435be033ec4d41" /></Relationships>
</file>

<file path=xl/workbook.xml><?xml version="1.0" encoding="utf-8"?>
<x:workbook xmlns:x="http://schemas.openxmlformats.org/spreadsheetml/2006/main">
  <x:sheets>
    <x:sheet xmlns:r="http://schemas.openxmlformats.org/officeDocument/2006/relationships" name="Catalog" sheetId="1" r:id="R3178bf2356f34e9d"/>
    <x:sheet xmlns:r="http://schemas.openxmlformats.org/officeDocument/2006/relationships" name="Dashboard" sheetId="2" r:id="Re0c523c1eb8c46e3"/>
    <x:sheet xmlns:r="http://schemas.openxmlformats.org/officeDocument/2006/relationships" name="Research Log" sheetId="3" r:id="R3166270cf6f44368"/>
    <x:sheet xmlns:r="http://schemas.openxmlformats.org/officeDocument/2006/relationships" name="Data Dictionary" sheetId="4" r:id="R60dd398ac5b04723"/>
  </x:sheets>
</x:workbook>
</file>

<file path=xl/sharedStrings.xml><?xml version="1.0" encoding="utf-8"?>
<x:sst xmlns:x="http://schemas.openxmlformats.org/spreadsheetml/2006/main">
  <x:si>
    <x:t xml:space="preserve">Catalog ID</x:t>
  </x:si>
  <x:si>
    <x:t xml:space="preserve">Title</x:t>
  </x:si>
  <x:si>
    <x:t xml:space="preserve">Issue</x:t>
  </x:si>
  <x:si>
    <x:t xml:space="preserve">Year</x:t>
  </x:si>
  <x:si>
    <x:t xml:space="preserve">Publisher</x:t>
  </x:si>
  <x:si>
    <x:t xml:space="preserve">Cover Artist</x:t>
  </x:si>
  <x:si>
    <x:t xml:space="preserve">Variant / Edition</x:t>
  </x:si>
  <x:si>
    <x:t xml:space="preserve">Homage Target</x:t>
  </x:si>
  <x:si>
    <x:t xml:space="preserve">Homage Type</x:t>
  </x:si>
  <x:si>
    <x:t xml:space="preserve">Subject / Character</x:t>
  </x:si>
  <x:si>
    <x:t xml:space="preserve">Exclusive / Retailer</x:t>
  </x:si>
  <x:si>
    <x:t xml:space="preserve">Convention / Event</x:t>
  </x:si>
  <x:si>
    <x:t xml:space="preserve">Print Run / Ratio</x:t>
  </x:si>
  <x:si>
    <x:t xml:space="preserve">Format / Finish</x:t>
  </x:si>
  <x:si>
    <x:t xml:space="preserve">Country / Language</x:t>
  </x:si>
  <x:si>
    <x:t xml:space="preserve">Release Date</x:t>
  </x:si>
  <x:si>
    <x:t xml:space="preserve">Ownership</x:t>
  </x:si>
  <x:si>
    <x:t xml:space="preserve">Ownership Evidence</x:t>
  </x:si>
  <x:si>
    <x:t xml:space="preserve">Website Visibility</x:t>
  </x:si>
  <x:si>
    <x:t xml:space="preserve">Website Slug</x:t>
  </x:si>
  <x:si>
    <x:t xml:space="preserve">Website Title</x:t>
  </x:si>
  <x:si>
    <x:t xml:space="preserve">Short Description</x:t>
  </x:si>
  <x:si>
    <x:t xml:space="preserve">Lineage / Reference Notes</x:t>
  </x:si>
  <x:si>
    <x:t xml:space="preserve">Collector Notes</x:t>
  </x:si>
  <x:si>
    <x:t xml:space="preserve">Verification Status</x:t>
  </x:si>
  <x:si>
    <x:t xml:space="preserve">Primary Source URL</x:t>
  </x:si>
  <x:si>
    <x:t xml:space="preserve">Secondary Source URL</x:t>
  </x:si>
  <x:si>
    <x:t xml:space="preserve">Cover Image Source URL</x:t>
  </x:si>
  <x:si>
    <x:t xml:space="preserve">Image Filename</x:t>
  </x:si>
  <x:si>
    <x:t xml:space="preserve">Artist Instagram</x:t>
  </x:si>
  <x:si>
    <x:t xml:space="preserve">Publication Status</x:t>
  </x:si>
  <x:si>
    <x:t xml:space="preserve">Research Added</x:t>
  </x:si>
  <x:si>
    <x:t xml:space="preserve">CoverLineage — Amazing Spider-Man #50 Homage Catalog</x:t>
  </x:si>
  <x:si>
    <x:t xml:space="preserve">Collection KPI</x:t>
  </x:si>
  <x:si>
    <x:t xml:space="preserve">Live Count</x:t>
  </x:si>
  <x:si>
    <x:t xml:space="preserve">Verification</x:t>
  </x:si>
  <x:si>
    <x:t xml:space="preserve">Count</x:t>
  </x:si>
  <x:si>
    <x:t xml:space="preserve">Share</x:t>
  </x:si>
  <x:si>
    <x:t xml:space="preserve">Total Catalog Entries</x:t>
  </x:si>
  <x:si>
    <x:t xml:space="preserve">Verified</x:t>
  </x:si>
  <x:si>
    <x:t xml:space="preserve">Published</x:t>
  </x:si>
  <x:si>
    <x:t xml:space="preserve">Partial</x:t>
  </x:si>
  <x:si>
    <x:t xml:space="preserve">Solicited / Upcoming</x:t>
  </x:si>
  <x:si>
    <x:t xml:space="preserve">Needs Review</x:t>
  </x:si>
  <x:si>
    <x:t xml:space="preserve">Website Visible</x:t>
  </x:si>
  <x:si>
    <x:t xml:space="preserve">Candidate</x:t>
  </x:si>
  <x:si>
    <x:t xml:space="preserve">Decision</x:t>
  </x:si>
  <x:si>
    <x:t xml:space="preserve">Reason</x:t>
  </x:si>
  <x:si>
    <x:t xml:space="preserve">Best Source</x:t>
  </x:si>
  <x:si>
    <x:t xml:space="preserve">Follow-up</x:t>
  </x:si>
  <x:si>
    <x:t xml:space="preserve">The Amazing Spider-Man #50 (original, Apr 1967) + British Edition</x:t>
  </x:si>
  <x:si>
    <x:t xml:space="preserve">Excluded</x:t>
  </x:si>
  <x:si>
    <x:t xml:space="preserve">The original cover itself and its UK pence edition (LCG variant 9073713); not homages.</x:t>
  </x:si>
  <x:si>
    <x:t xml:space="preserve">https://leagueofcomicgeeks.com/profile/galko/lists/10392/cover-homage-the-amazing-spider-man-50</x:t>
  </x:si>
  <x:si>
    <x:t xml:space="preserve">Hip Comics #1948 (Dutch edition, 1968)</x:t>
  </x:si>
  <x:si>
    <x:t xml:space="preserve">Dutch-language reprint edition of the original issue ('Spinneman geeft het op!!'); reuses the original story/cover art - reprint.</x:t>
  </x:si>
  <x:si>
    <x:t xml:space="preserve">https://leagueofcomicgeeks.com/comic/8885862/hip-comics-1948</x:t>
  </x:si>
  <x:si>
    <x:t xml:space="preserve">Spider-Man Comics Weekly #44 (UK, 1973)</x:t>
  </x:si>
  <x:si>
    <x:t xml:space="preserve">LCG description: 'Reprints Amazing Spider-Man #50' - UK reprint.</x:t>
  </x:si>
  <x:si>
    <x:t xml:space="preserve">https://leagueofcomicgeeks.com/comic/8005671/spider-man-comics-weekly-44</x:t>
  </x:si>
  <x:si>
    <x:t xml:space="preserve">Howard the Duck #19 British Edition</x:t>
  </x:si>
  <x:si>
    <x:t xml:space="preserve">Same artwork as the US Howard the Duck #19 (pence-price edition); consolidated into the US row.</x:t>
  </x:si>
  <x:si>
    <x:t xml:space="preserve">https://leagueofcomicgeeks.com/comic/8263087/howard-the-duck-19?variant=3619011</x:t>
  </x:si>
  <x:si>
    <x:t xml:space="preserve">Marvel Tales #190 (1986)</x:t>
  </x:si>
  <x:si>
    <x:t xml:space="preserve">Comic Vine notes 'Reprinting ASM #50'; the reprint issue's cover appears to reuse/redraw the original and no evidence of new homage art was found.</x:t>
  </x:si>
  <x:si>
    <x:t xml:space="preserve">https://leagueofcomicgeeks.com/comic/4204608/marvel-tales-190</x:t>
  </x:si>
  <x:si>
    <x:t xml:space="preserve">Check cover credit: if it is new art by a different artist, add as a row.</x:t>
  </x:si>
  <x:si>
    <x:t xml:space="preserve">Spiderman Klassiek #6 (Dutch, Junior Press, 1991)</x:t>
  </x:si>
  <x:si>
    <x:t xml:space="preserve">Dutch reprint edition of Marvel Classics content; reprint.</x:t>
  </x:si>
  <x:si>
    <x:t xml:space="preserve">https://leagueofcomicgeeks.com/comic/4850225/spiderman-klassiek-6</x:t>
  </x:si>
  <x:si>
    <x:t xml:space="preserve">Marvel Masterworks: The Amazing Spider-Man Vol. 5 HC and TP</x:t>
  </x:si>
  <x:si>
    <x:t xml:space="preserve">Collected editions that reprint ASM #50; covers are collection art, not a recognizable homage.</x:t>
  </x:si>
  <x:si>
    <x:t xml:space="preserve">https://leagueofcomicgeeks.com/comic/3582710/marvel-masterworks-the-amazing-spider-man-vol-5-hc</x:t>
  </x:si>
  <x:si>
    <x:t xml:space="preserve">The Ultimate Graphic Novels Collection: ASM: Spider-Man No More (Hachette, 2015)</x:t>
  </x:si>
  <x:si>
    <x:t xml:space="preserve">Collected edition / partwork reprinting the story.</x:t>
  </x:si>
  <x:si>
    <x:t xml:space="preserve">https://leagueofcomicgeeks.com/comic/7779185/the-ultimate-graphic-novels-collection-the-amazing-spider-man-spider-man-no-more</x:t>
  </x:si>
  <x:si>
    <x:t xml:space="preserve">The Amazing Spider-Man #50 (LCG 2124278, Aug 2004)</x:t>
  </x:si>
  <x:si>
    <x:t xml:space="preserve">Watchlist</x:t>
  </x:si>
  <x:si>
    <x:t xml:space="preserve">Unclear listing on galko's list ('French/foreign variant?'); could be a foreign edition of the original or an unrelated #50.</x:t>
  </x:si>
  <x:si>
    <x:t xml:space="preserve">https://leagueofcomicgeeks.com/comic/2124278/the-amazing-spider-man-50</x:t>
  </x:si>
  <x:si>
    <x:t xml:space="preserve">Open the LCG page and confirm what this is.</x:t>
  </x:si>
  <x:si>
    <x:t xml:space="preserve">Batman and Harley Quinn HC / Batman &amp; Harley Quinn TP (DC, 2018/2019)</x:t>
  </x:si>
  <x:si>
    <x:t xml:space="preserve">Collected editions; no independent evidence found that the collection cover homages ASM #50.</x:t>
  </x:si>
  <x:si>
    <x:t xml:space="preserve">https://leagueofcomicgeeks.com/comic/8843663/batman-and-harley-quinn-hc</x:t>
  </x:si>
  <x:si>
    <x:t xml:space="preserve">Check whether one of the original Batman and Harley Quinn issue covers restages the ASM #50 pose.</x:t>
  </x:si>
  <x:si>
    <x:t xml:space="preserve">Not Brand Echh #2 (1967)</x:t>
  </x:si>
  <x:si>
    <x:t xml:space="preserve">Parody story ('Peter Pooper') is an interior parody; the cover is not a documented homage.</x:t>
  </x:si>
  <x:si>
    <x:t xml:space="preserve">https://stephenbarkley.com/2018/12/31/amazing-spider-man-spider-man-no-more-stan-lee-johnny-romita/</x:t>
  </x:si>
  <x:si>
    <x:t xml:space="preserve">The Spectacular Spider-Man #229 (Oct 1995)</x:t>
  </x:si>
  <x:si>
    <x:t xml:space="preserve">Included — Partial</x:t>
  </x:si>
  <x:si>
    <x:t xml:space="preserve">Retirement-themed cover on cbishop's list; kept as Needs Review.</x:t>
  </x:si>
  <x:si>
    <x:t xml:space="preserve">https://comicvine.gamespot.com/profile/cbishop/lists/amazing-spider-man-50-homages-17/49940/</x:t>
  </x:si>
  <x:si>
    <x:t xml:space="preserve">Spider-Gwen #1 (Apr 2015 regular, Comic Vine list item)</x:t>
  </x:si>
  <x:si>
    <x:t xml:space="preserve">Comic Vine entry marked 'Variant' appears to be the same Comic Kings/Tidewater Portacio variant already included; consolidated.</x:t>
  </x:si>
  <x:si>
    <x:t xml:space="preserve">Amazing Spider-Man (2024) #50 1:50 John Romita Sr. &amp; Edgar Delgado variant</x:t>
  </x:si>
  <x:si>
    <x:t xml:space="preserve">A different #50 (vol. 6, on sale May 22 2024); sources found do not describe the cover or call it a homage of the 1967 cover. Listed as a possible homage only because it is a Romita Sr. cover on an ASM #50.</x:t>
  </x:si>
  <x:si>
    <x:t xml:space="preserve">https://comic-watch.com/news/the-sins-of-norman-osborn-come-home-to-roost-in-the-amazing-spider-man-50</x:t>
  </x:si>
  <x:si>
    <x:t xml:space="preserve">View the Romita Sr. 1:50 art; if it restages the 1967 composition, add it.</x:t>
  </x:si>
  <x:si>
    <x:t xml:space="preserve">Amazing Spider-Man #50 (2020 #851) Alex Ross 'Timeless' variant and other 2020/2021/2024 #50 variants</x:t>
  </x:si>
  <x:si>
    <x:t xml:space="preserve">Different issue numbered #50; no homage of the 1967 cover documented.</x:t>
  </x:si>
  <x:si>
    <x:t xml:space="preserve">https://www.keycollectorcomics.com/issue/amazing-spider-man-5-50-2,320791/</x:t>
  </x:si>
  <x:si>
    <x:t xml:space="preserve">Amazing Spider-Man #18 (2023, Classic Homage) / Gold Goblin #3 / Venom #15 Classic Homage variants</x:t>
  </x:si>
  <x:si>
    <x:t xml:space="preserve">Marvel's Classic Homage program: these homage ASM #100, ASM #39 and ASM #375 respectively - not #50.</x:t>
  </x:si>
  <x:si>
    <x:t xml:space="preserve">https://aiptcomics.com/2022/10/18/marvel-classic-homage-variant-covers-2023/</x:t>
  </x:si>
  <x:si>
    <x:t xml:space="preserve">The Amazing Spider-Man #18 (2015) (galko)</x:t>
  </x:si>
  <x:si>
    <x:t xml:space="preserve">Single-source lead kept as Needs Review; do not confuse with the 2023 Classic Homage #18.</x:t>
  </x:si>
  <x:si>
    <x:t xml:space="preserve">Superman/Spider-Man (2026) #1 homage variants</x:t>
  </x:si>
  <x:si>
    <x:t xml:space="preserve">A 13th Dimension roundup of the DC/Marvel crossover variants names homages to the 1976 Superman vs. The Amazing Spider-Man treasury, not ASM #50.</x:t>
  </x:si>
  <x:si>
    <x:t xml:space="preserve">https://13thdimension.com/superman-spider-man-1-dc-goes-bronze-age-in-new-wave-of-superb-variant-covers/</x:t>
  </x:si>
  <x:si>
    <x:t xml:space="preserve">Miles Morales: Spider-Man Modern Era Epic Collection 'Spider-Man No More' (collected edition)</x:t>
  </x:si>
  <x:si>
    <x:t xml:space="preserve">Collected edition; its cover art would reuse Marquez's Ultimate Comics Spider-Man #23 art already included.</x:t>
  </x:si>
  <x:si>
    <x:t xml:space="preserve">https://conskipper.com/miles-morales-spider-man-no-more-modern-era-epic-collection/</x:t>
  </x:si>
  <x:si>
    <x:t xml:space="preserve">Ultimate Comics Spider-Man #23 (May 2013)</x:t>
  </x:si>
  <x:si>
    <x:t xml:space="preserve">Included — Verified</x:t>
  </x:si>
  <x:si>
    <x:t xml:space="preserve">Found independently via ICv2: the cover is called a homage to Romita's ASM #50 splash-page finale (costume on a garbage can).</x:t>
  </x:si>
  <x:si>
    <x:t xml:space="preserve">https://icv2.com/print/article/25022</x:t>
  </x:si>
  <x:si>
    <x:t xml:space="preserve">The Amazing Venom #4 (Dec 23, 2026) — galko lead</x:t>
  </x:si>
  <x:si>
    <x:t xml:space="preserve">Included — Upcoming</x:t>
  </x:si>
  <x:si>
    <x:t xml:space="preserve">Kept as Needs Review: no official source names the homage cover or artist; LCG shows a Mike McKone variant and a 1:25 Greg Land variant.</x:t>
  </x:si>
  <x:si>
    <x:t xml:space="preserve">https://leagueofcomicgeeks.com/comic/8549267/the-amazing-venom-4</x:t>
  </x:si>
  <x:si>
    <x:t xml:space="preserve">Re-check solicitations, Midtown/Unknown/Bleeding Cool variant roundups.</x:t>
  </x:si>
  <x:si>
    <x:t xml:space="preserve">The Greatest American Hero #2 Cover C Rafael Loureiro (Aug 26, 2026)</x:t>
  </x:si>
  <x:si>
    <x:t xml:space="preserve">LCG variant title says 'ASM Homage'; no solicitation text found naming issue #50.</x:t>
  </x:si>
  <x:si>
    <x:t xml:space="preserve">https://leagueofcomicgeeks.com/comic/3118808/the-greatest-american-hero-2?variant=1366802</x:t>
  </x:si>
  <x:si>
    <x:t xml:space="preserve">Greatest American Hero #1 'Homage' (Rafael Loureiro, Jul 2026)</x:t>
  </x:si>
  <x:si>
    <x:t xml:space="preserve">A Loureiro 'Homage' cover exists on GAH #1 but its target is not stated (and likely a different original).</x:t>
  </x:si>
  <x:si>
    <x:t xml:space="preserve">https://www.keycollectorcomics.com/issue/greatest-american-hero-1-1-7,911924/</x:t>
  </x:si>
  <x:si>
    <x:t xml:space="preserve">Check whether any of the GAH #1 homage covers (Cover D 'Error Recalled') target ASM #50.</x:t>
  </x:si>
  <x:si>
    <x:t xml:space="preserve">Vanish #1 The One Stop Shop ASM 50 Homage Variant</x:t>
  </x:si>
  <x:si>
    <x:t xml:space="preserve">Title explicit on LCG but artist and print run not found.</x:t>
  </x:si>
  <x:si>
    <x:t xml:space="preserve">https://leagueofcomicgeeks.com/comic/1316464/vanish-1?variant=8194580</x:t>
  </x:si>
  <x:si>
    <x:t xml:space="preserve">Check The One Stop Shop (tosscomics.com).</x:t>
  </x:si>
  <x:si>
    <x:t xml:space="preserve">Daredevil: End of Days #8 1:25 Sienkiewicz; Alpha: Big Time #1 1:50 Quinones; Bedlam #3 Phantom Variant</x:t>
  </x:si>
  <x:si>
    <x:t xml:space="preserve">Incentive/variant covers from galko's list with no confirming retailer or news page found.</x:t>
  </x:si>
  <x:si>
    <x:t xml:space="preserve">Verify visually.</x:t>
  </x:si>
  <x:si>
    <x:t xml:space="preserve">Marvel Zombies #1 other printings</x:t>
  </x:si>
  <x:si>
    <x:t xml:space="preserve">Comic Price Guide maps the 1st print to Amazing Fantasy #15, 2nd print to Spider-Man #1 (McFarlane), 4th to Incredible Hulk #1 - only the 3rd printing targets ASM #50.</x:t>
  </x:si>
  <x:si>
    <x:t xml:space="preserve">https://comicspriceguide.com/titles/marvel-zombies/1/wcyqiy</x:t>
  </x:si>
  <x:si>
    <x:t xml:space="preserve">Quantum &amp; Woody #17 (1998)</x:t>
  </x:si>
  <x:si>
    <x:t xml:space="preserve">Reference is only the discarded-costume-in-trash image; borderline scope, kept as Needs Review.</x:t>
  </x:si>
  <x:si>
    <x:t xml:space="preserve">https://comicvine.gamespot.com/profile/cbishop/lists/spider-man-no-more-homages-19/60711/</x:t>
  </x:si>
  <x:si>
    <x:t xml:space="preserve">Spider-Man No More homage list items with no description (JLA #224, Son of Ambush Bug #6, Hack/Slash #19, ASM #638, Green Hornet #15, ASM #673, Spider-Gwen #8, FNSM #17 variant)</x:t>
  </x:si>
  <x:si>
    <x:t xml:space="preserve">All Needs Review: only cbishop's Comic Vine list names them.</x:t>
  </x:si>
  <x:si>
    <x:t xml:space="preserve">Need visual confirmation; trim rows that only loosely echo the costume-in-trash theme.</x:t>
  </x:si>
  <x:si>
    <x:t xml:space="preserve">Bartman #4 (1995)</x:t>
  </x:si>
  <x:si>
    <x:t xml:space="preserve">13th Dimension article documents it as Bill Morrison's parody of ASM #50.</x:t>
  </x:si>
  <x:si>
    <x:t xml:space="preserve">https://13thdimension.com/bartman-no-more-john-romitas-epic-reaction-to-the-amazing-spider-man-50-satire/</x:t>
  </x:si>
  <x:si>
    <x:t xml:space="preserve">Retailer exclusives search (Unknown, Stadium, Third Eye, 616, Comic Mint, KRS, East Side, Sad Lemon, Frankie's, Kowabunga)</x:t>
  </x:si>
  <x:si>
    <x:t xml:space="preserve">Searches surfaced no additional ASM #50 homage exclusives beyond Scorpion Comics, Comic Kings, Comic Spot, Apocalypse, Stadium, The One Stop Shop and CBNS already in the catalog; retailer storefronts were not individually crawled.</x:t>
  </x:si>
  <x:si>
    <x:t xml:space="preserve">Sweep retailer storefronts for 'ASM 50 homage' titles.</x:t>
  </x:si>
  <x:si>
    <x:t xml:space="preserve">Do You Pooh? #1 ASM #50 variant</x:t>
  </x:si>
  <x:si>
    <x:t xml:space="preserve">LCG variant name explicit; no confirming store page.</x:t>
  </x:si>
  <x:si>
    <x:t xml:space="preserve">https://leagueofcomicgeeks.com/comic/7460640/do-you-pooh-1?variant=1195752</x:t>
  </x:si>
  <x:si>
    <x:t xml:space="preserve">Weapon X #8, Moon Girl #23, Uncanny Avengers #15, Irresistible #4, Nightwasp #3, Trump's Titans #1, Getting It Together #3, Amazing Batvark #1, Funnyman #2, Ultimate Invasion #1 (2nd ptg), Superior Spider-Man #3/#8, Miles Morales: Spider-Man #1 CBNS, Spider-Gwen: Ghost-Spider #1, TMNT Jennika #1</x:t>
  </x:si>
  <x:si>
    <x:t xml:space="preserve">All Needs Review: lead is solely galko's list with no independent confirmation.</x:t>
  </x:si>
  <x:si>
    <x:t xml:space="preserve">Verify each cover visually / via retailer pages.</x:t>
  </x:si>
  <x:si>
    <x:t xml:space="preserve">Spider-Man: Comics Weekly (UK) #44 (1973) and Marvel Tales #190 (1986)</x:t>
  </x:si>
  <x:si>
    <x:t xml:space="preserve">Reprints of the original ASM #50 story/cover, not new homage covers.</x:t>
  </x:si>
  <x:si>
    <x:t xml:space="preserve">ComicCollectorLive main tag list</x:t>
  </x:si>
  <x:si>
    <x:t xml:space="preserve">None</x:t>
  </x:si>
  <x:si>
    <x:t xml:space="preserve">Amazing Spider-Man #50 UK price edition and SDCC 2023 Mexican foil edition</x:t>
  </x:si>
  <x:si>
    <x:t xml:space="preserve">Variants of the original cover itself.</x:t>
  </x:si>
  <x:si>
    <x:t xml:space="preserve">Marvel Masterworks: The Amazing Spider-Man #5; Ultimate Comics Spider-Man by Bendis #5 TP</x:t>
  </x:si>
  <x:si>
    <x:t xml:space="preserve">Collected editions reusing existing covers/stories (Masterworks reprints the original; the Bendis TP collects Ultimate Comics Spider-Man #23, already in the catalog).</x:t>
  </x:si>
  <x:si>
    <x:t xml:space="preserve">ComicCollectorLive tag lists</x:t>
  </x:si>
  <x:si>
    <x:t xml:space="preserve">Reconsider only if the cover art is new</x:t>
  </x:si>
  <x:si>
    <x:t xml:space="preserve">Interior page 8 homage tag (ComicCollectorLive)</x:t>
  </x:si>
  <x:si>
    <x:t xml:space="preserve">CCL's 'p.8' tag covers homages of the discarded-costume page of ASM #50, which shares its imagery with the cover. Included as homages with a note; most are Partial/Needs Review pending visual confirmation.</x:t>
  </x:si>
  <x:si>
    <x:t xml:space="preserve">https://www.comiccollectorlive.com/storyarc/tag-homage-cover--amazing-spider-man-1963-50-p8/page-1/52fc3bc8-8545-4267-8b3e-57a6ca8d2cbe</x:t>
  </x:si>
  <x:si>
    <x:t xml:space="preserve">View each image to confirm the composition; drop any that only echo the interior page</x:t>
  </x:si>
  <x:si>
    <x:t xml:space="preserve">Cosmic Ghost Rider Destroys Marvel History #2 (+2nd printing), Spider-Gwen #1 'No Outline', Venom #1 virgin, Kill or Be Killed #20 virgin</x:t>
  </x:si>
  <x:si>
    <x:t xml:space="preserve">Alternate finishes/printings consolidated into the main row for each cover.</x:t>
  </x:si>
  <x:si>
    <x:t xml:space="preserve">ComicCollectorLive</x:t>
  </x:si>
  <x:si>
    <x:t xml:space="preserve">#</x:t>
  </x:si>
  <x:si>
    <x:t xml:space="preserve">Column</x:t>
  </x:si>
  <x:si>
    <x:t xml:space="preserve">Purpose / Allowed Values</x:t>
  </x:si>
  <x:si>
    <x:t xml:space="preserve">Stable unique identifier; also drives image filename.</x:t>
  </x:si>
  <x:si>
    <x:t xml:space="preserve">Series or publication title.</x:t>
  </x:si>
  <x:si>
    <x:t xml:space="preserve">Issue number or one-shot label.</x:t>
  </x:si>
  <x:si>
    <x:t xml:space="preserve">Publication year.</x:t>
  </x:si>
  <x:si>
    <x:t xml:space="preserve">Publisher/imprint.</x:t>
  </x:si>
  <x:si>
    <x:t xml:space="preserve">Credited artist(s); do not guess.</x:t>
  </x:si>
  <x:si>
    <x:t xml:space="preserve">Printing, cover letter, retailer, convention, ratio, finish, or placement (front cover, back cover, interior page/spread, magazine, or sketchbook).</x:t>
  </x:si>
  <x:si>
    <x:t xml:space="preserve">The referenced original cover.</x:t>
  </x:si>
  <x:si>
    <x:t xml:space="preserve">Direct, self-homage, parody, or needs-target-review classification.</x:t>
  </x:si>
  <x:si>
    <x:t xml:space="preserve">Primary depicted subject.</x:t>
  </x:si>
  <x:si>
    <x:t xml:space="preserve">Retailer/platform exclusive attribution.</x:t>
  </x:si>
  <x:si>
    <x:t xml:space="preserve">Associated convention or event.</x:t>
  </x:si>
  <x:si>
    <x:t xml:space="preserve">Published limitation or incentive ratio.</x:t>
  </x:si>
  <x:si>
    <x:t xml:space="preserve">Trade dress, virgin, foil, metal, B&amp;W, magazine cover, back cover, interior page/spread, sketchbook cover, etc.</x:t>
  </x:si>
  <x:si>
    <x:t xml:space="preserve">Market and language.</x:t>
  </x:si>
  <x:si>
    <x:t xml:space="preserve">Sortable date; blank when exact date is unverified.</x:t>
  </x:si>
  <x:si>
    <x:t xml:space="preserve">Owned / Not Owned / Unknown.</x:t>
  </x:si>
  <x:si>
    <x:t xml:space="preserve">Basis for ownership state.</x:t>
  </x:si>
  <x:si>
    <x:t xml:space="preserve">Show or Hide without deleting a research record.</x:t>
  </x:si>
  <x:si>
    <x:t xml:space="preserve">URL-safe page identifier.</x:t>
  </x:si>
  <x:si>
    <x:t xml:space="preserve">Display/SEO title.</x:t>
  </x:si>
  <x:si>
    <x:t xml:space="preserve">Evidence and relationship to the target cover; confirm that the published image shows an actual homage rather than a mere reference.</x:t>
  </x:si>
  <x:si>
    <x:t xml:space="preserve">Evidence and relationship to the target cover.</x:t>
  </x:si>
  <x:si>
    <x:t xml:space="preserve">Operational research notes.</x:t>
  </x:si>
  <x:si>
    <x:t xml:space="preserve">Verified / Partial / Needs Review.</x:t>
  </x:si>
  <x:si>
    <x:t xml:space="preserve">Strongest available evidence URL.</x:t>
  </x:si>
  <x:si>
    <x:t xml:space="preserve">Independent corroborating URL.</x:t>
  </x:si>
  <x:si>
    <x:t xml:space="preserve">Source for a cover image when available.</x:t>
  </x:si>
  <x:si>
    <x:t xml:space="preserve">Expected local website asset name.</x:t>
  </x:si>
  <x:si>
    <x:t xml:space="preserve">Confirmed or carefully sourced artist profile.</x:t>
  </x:si>
  <x:si>
    <x:t xml:space="preserve">Published or Solicited / Upcoming.</x:t>
  </x:si>
  <x:si>
    <x:t xml:space="preserve">Starter provenance or deep-search date.</x:t>
  </x:si>
</x:sst>
</file>

<file path=xl/styles.xml><?xml version="1.0" encoding="utf-8"?>
<x:styleSheet xmlns:x="http://schemas.openxmlformats.org/spreadsheetml/2006/main">
  <x:numFmts count="11">
    <x:numFmt numFmtId="164" formatCode="General"/>
    <x:numFmt numFmtId="165" formatCode="_(* #,##0.00_);_(* \(#,##0.00\);_(* \-??_);_(@_)"/>
    <x:numFmt numFmtId="166" formatCode="_(* #,##0_);_(* \(#,##0\);_(* \-_);_(@_)"/>
    <x:numFmt numFmtId="167" formatCode="_(\$* #,##0.00_);_(\$* \(#,##0.00\);_(\$* \-??_);_(@_)"/>
    <x:numFmt numFmtId="168" formatCode="_(\$* #,##0_);_(\$* \(#,##0\);_(\$* \-_);_(@_)"/>
    <x:numFmt numFmtId="169" formatCode="0%"/>
    <x:numFmt numFmtId="170" formatCode="0"/>
    <x:numFmt numFmtId="171" formatCode="mmm\ d&quot;, &quot;yyyy"/>
    <x:numFmt numFmtId="172" formatCode="General"/>
    <x:numFmt numFmtId="173" formatCode="0.0%"/>
    <x:numFmt numFmtId="200" formatCode="yyyy-mm-dd"/>
  </x:numFmts>
  <x:fonts count="10">
    <x:font>
      <x:sz val="10"/>
      <x:name val="Arial"/>
      <x:family val="2"/>
    </x:font>
    <x:font>
      <x:sz val="10"/>
      <x:name val="Arial"/>
    </x:font>
    <x:font>
      <x:sz val="10"/>
      <x:name val="Arial"/>
    </x:font>
    <x:font>
      <x:sz val="10"/>
      <x:name val="Arial"/>
    </x:font>
    <x:font>
      <x:sz val="10"/>
      <x:name val="Arial"/>
    </x:font>
    <x:font>
      <x:b/>
      <x:sz val="11"/>
      <x:color rgb="FFFFFFFF"/>
      <x:name val="Calibri"/>
    </x:font>
    <x:font>
      <x:sz val="11"/>
      <x:name val="Calibri"/>
    </x:font>
    <x:font>
      <x:b/>
      <x:sz val="18"/>
      <x:color rgb="FFFFFFFF"/>
      <x:name val="Calibri"/>
    </x:font>
    <x:font>
      <x:i/>
      <x:sz val="11"/>
      <x:color rgb="FF374151"/>
      <x:name val="Calibri"/>
    </x:font>
    <x:font>
      <x:b/>
      <x:sz val="11"/>
      <x:name val="Calibri"/>
    </x:font>
  </x:fonts>
  <x:fills count="5">
    <x:fill>
      <x:patternFill patternType="none"/>
    </x:fill>
    <x:fill>
      <x:patternFill patternType="gray125"/>
    </x:fill>
    <x:fill>
      <x:patternFill patternType="solid">
        <x:fgColor rgb="FF111827"/>
      </x:patternFill>
    </x:fill>
    <x:fill>
      <x:patternFill patternType="solid">
        <x:fgColor rgb="FFF3F4F6"/>
      </x:patternFill>
    </x:fill>
    <x:fill>
      <x:patternFill patternType="solid">
        <x:fgColor rgb="FF374151"/>
      </x:patternFill>
    </x:fill>
  </x:fills>
  <x:borders count="3">
    <x:border diagonalUp="0" diagonalDown="0">
      <x:left/>
      <x:right/>
      <x:top/>
      <x:bottom/>
      <x:diagonal/>
    </x:border>
    <x:border diagonalUp="0" diagonalDown="0">
      <x:left style="thin">
        <x:color rgb="FFE5E7EB"/>
      </x:left>
      <x:right style="thin">
        <x:color rgb="FFE5E7EB"/>
      </x:right>
      <x:top style="thin">
        <x:color rgb="FFE5E7EB"/>
      </x:top>
      <x:bottom style="thin">
        <x:color rgb="FFE5E7EB"/>
      </x:bottom>
      <x:diagonal/>
    </x:border>
    <x:border diagonalUp="0" diagonalDown="0">
      <x:left style="thin">
        <x:color rgb="FFD1D5DB"/>
      </x:left>
      <x:right style="thin">
        <x:color rgb="FFD1D5DB"/>
      </x:right>
      <x:top style="thin">
        <x:color rgb="FFD1D5DB"/>
      </x:top>
      <x:bottom style="thin">
        <x:color rgb="FFD1D5DB"/>
      </x:bottom>
      <x:diagonal/>
    </x:border>
  </x:borders>
  <x:cellStyleXfs count="27">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xf numFmtId="165" fontId="4" fillId="0" borderId="0" applyFont="1" applyBorder="1" applyAlignment="1" applyProtection="1">
      <x:alignment horizontal="general" vertical="bottom" wrapText="0" shrinkToFit="0"/>
      <x:protection locked="1" hidden="0"/>
    </x:xf>
    <x:xf numFmtId="166" fontId="4" fillId="0" borderId="0" applyFont="1" applyBorder="1" applyAlignment="1" applyProtection="1">
      <x:alignment horizontal="general" vertical="bottom" wrapText="0" shrinkToFit="0"/>
      <x:protection locked="1" hidden="0"/>
    </x:xf>
    <x:xf numFmtId="167" fontId="4" fillId="0" borderId="0" applyFont="1" applyBorder="1" applyAlignment="1" applyProtection="1">
      <x:alignment horizontal="general" vertical="bottom" wrapText="0" shrinkToFit="0"/>
      <x:protection locked="1" hidden="0"/>
    </x:xf>
    <x:xf numFmtId="168" fontId="4" fillId="0" borderId="0" applyFont="1" applyBorder="1" applyAlignment="1" applyProtection="1">
      <x:alignment horizontal="general" vertical="bottom" wrapText="0" shrinkToFit="0"/>
      <x:protection locked="1" hidden="0"/>
    </x:xf>
    <x:xf numFmtId="164" fontId="4" fillId="0" borderId="0" applyFont="1" applyBorder="1" applyAlignment="1" applyProtection="1">
      <x:alignment horizontal="general" vertical="bottom" wrapText="0" shrinkToFit="0"/>
      <x:protection locked="1" hidden="0"/>
    </x:xf>
    <x:xf numFmtId="169" fontId="4" fillId="0" borderId="0" applyFont="1" applyBorder="1" applyAlignment="1" applyProtection="1">
      <x:alignment horizontal="general" vertical="bottom" wrapText="0" shrinkToFit="0"/>
      <x:protection locked="1" hidden="0"/>
    </x:xf>
    <x:xf numFmtId="164" fontId="1" fillId="0" borderId="0" applyFont="1" applyBorder="1" applyAlignment="1" applyProtection="1">
      <x:alignment horizontal="general" vertical="bottom" wrapText="0" shrinkToFit="0"/>
      <x:protection locked="1" hidden="0"/>
    </x:xf>
  </x:cellStyleXfs>
  <x:cellXfs count="26">
    <x:xf numFmtId="164" fontId="0" fillId="0" borderId="0" xfId="0" applyFont="0" applyBorder="0" applyAlignment="0" applyProtection="0">
      <x:alignment horizontal="general" vertical="bottom" wrapText="0" shrinkToFit="0"/>
      <x:protection locked="1" hidden="0"/>
    </x:xf>
    <x:xf numFmtId="164" fontId="4" fillId="0" borderId="0" xfId="24" applyFont="1" applyBorder="0" applyAlignment="1" applyProtection="0">
      <x:alignment horizontal="general" vertical="bottom" wrapText="0" shrinkToFit="0"/>
      <x:protection locked="1" hidden="0"/>
    </x:xf>
    <x:xf numFmtId="164" fontId="5" fillId="2" borderId="0" xfId="24" applyFont="1" applyBorder="0" applyAlignment="1" applyProtection="0">
      <x:alignment horizontal="general" vertical="center" wrapText="1" shrinkToFit="0"/>
      <x:protection locked="1" hidden="0"/>
    </x:xf>
    <x:xf numFmtId="164" fontId="6" fillId="0" borderId="1" xfId="24" applyFont="1" applyBorder="1" applyAlignment="1" applyProtection="0">
      <x:alignment horizontal="general" vertical="top" wrapText="0" shrinkToFit="0"/>
      <x:protection locked="1" hidden="0"/>
    </x:xf>
    <x:xf numFmtId="164" fontId="6" fillId="0" borderId="1" xfId="24" applyFont="1" applyBorder="1" applyAlignment="1" applyProtection="0">
      <x:alignment horizontal="general" vertical="top" wrapText="1" shrinkToFit="0"/>
      <x:protection locked="1" hidden="0"/>
    </x:xf>
    <x:xf numFmtId="170" fontId="6" fillId="0" borderId="1" xfId="24" applyFont="1" applyBorder="1" applyAlignment="1" applyProtection="0">
      <x:alignment horizontal="general" vertical="top" wrapText="1" shrinkToFit="0"/>
      <x:protection locked="1" hidden="0"/>
    </x:xf>
    <x:xf numFmtId="171" fontId="6" fillId="0" borderId="1" xfId="24" applyFont="1" applyBorder="1" applyAlignment="1" applyProtection="0">
      <x:alignment horizontal="general" vertical="top" wrapText="1" shrinkToFit="0"/>
      <x:protection locked="1" hidden="0"/>
    </x:xf>
    <x:xf numFmtId="164" fontId="7" fillId="2" borderId="0" xfId="24" applyFont="1" applyBorder="1" applyAlignment="1" applyProtection="0">
      <x:alignment horizontal="center" vertical="bottom" wrapText="0" shrinkToFit="0"/>
      <x:protection locked="1" hidden="0"/>
    </x:xf>
    <x:xf numFmtId="164" fontId="8" fillId="3" borderId="0" xfId="24" applyFont="1" applyBorder="1" applyAlignment="1" applyProtection="0">
      <x:alignment horizontal="center" vertical="bottom" wrapText="0" shrinkToFit="0"/>
      <x:protection locked="1" hidden="0"/>
    </x:xf>
    <x:xf numFmtId="164" fontId="5" fillId="4" borderId="0" xfId="24" applyFont="1" applyBorder="0" applyAlignment="1" applyProtection="0">
      <x:alignment horizontal="general" vertical="bottom" wrapText="0" shrinkToFit="0"/>
      <x:protection locked="1" hidden="0"/>
    </x:xf>
    <x:xf numFmtId="164" fontId="6" fillId="0" borderId="2" xfId="24" applyFont="1" applyBorder="1" applyAlignment="1" applyProtection="0">
      <x:alignment horizontal="general" vertical="bottom" wrapText="0" shrinkToFit="0"/>
      <x:protection locked="1" hidden="0"/>
    </x:xf>
    <x:xf numFmtId="172" fontId="9" fillId="0" borderId="2" xfId="24" applyFont="1" applyBorder="1" applyAlignment="1" applyProtection="0">
      <x:alignment horizontal="general" vertical="bottom" wrapText="0" shrinkToFit="0"/>
      <x:protection locked="1" hidden="0"/>
    </x:xf>
    <x:xf numFmtId="173" fontId="6" fillId="0" borderId="2" xfId="24" applyFont="1" applyBorder="1" applyAlignment="1" applyProtection="0">
      <x:alignment horizontal="general" vertical="bottom" wrapText="0" shrinkToFit="0"/>
      <x:protection locked="1" hidden="0"/>
    </x:xf>
    <x:xf numFmtId="164" fontId="6" fillId="0" borderId="0" xfId="24" applyFont="1" applyBorder="0" applyAlignment="1" applyProtection="0">
      <x:alignment horizontal="general" vertical="bottom" wrapText="1" shrinkToFit="0"/>
      <x:protection locked="1" hidden="0"/>
    </x:xf>
    <x:xf numFmtId="164" fontId="4" fillId="0" borderId="0" xfId="24" applyFont="1" applyBorder="0" applyAlignment="1" applyProtection="0">
      <x:alignment horizontal="general" vertical="top" wrapText="1" shrinkToFit="0"/>
      <x:protection locked="1" hidden="0"/>
    </x:xf>
    <x:xf numFmtId="200" fontId="6" fillId="0" borderId="1" xfId="0" applyNumberFormat="1" applyFont="1" applyFill="1" applyBorder="1" applyAlignment="1">
      <x:alignment horizontal="general" vertical="top" wrapText="1"/>
    </x:xf>
    <x:xf numFmtId="200" fontId="1" fillId="0" borderId="0" xfId="0" applyNumberFormat="1" applyFont="1" applyFill="1" applyBorder="1" applyAlignment="1">
      <x:alignment horizontal="general" vertical="bottom" wrapText="0"/>
    </x:xf>
    <x:xf numFmtId="170" fontId="6" fillId="0" borderId="1" xfId="0" applyNumberFormat="1" applyFont="1" applyFill="1" applyBorder="1" applyAlignment="1">
      <x:alignment horizontal="general" vertical="top" wrapText="1"/>
    </x:xf>
    <x:xf numFmtId="170" fontId="1" fillId="0" borderId="0" xfId="0" applyNumberFormat="1" applyFont="1" applyFill="1" applyBorder="1" applyAlignment="1">
      <x:alignment horizontal="general" vertical="bottom" wrapText="0"/>
    </x:xf>
    <x:xf numFmtId="164" fontId="6" fillId="0" borderId="1" xfId="0" applyNumberFormat="1" applyFont="1" applyFill="1" applyBorder="1" applyAlignment="1">
      <x:alignment horizontal="general" vertical="top" wrapText="1"/>
    </x:xf>
    <x:xf numFmtId="164" fontId="1" fillId="0" borderId="0" xfId="0" applyNumberFormat="1" applyFont="1" applyFill="1" applyBorder="1" applyAlignment="1">
      <x:alignment horizontal="general" vertical="bottom" wrapText="1"/>
    </x:xf>
    <x:xf numFmtId="170" fontId="1" fillId="0" borderId="0" xfId="0" applyNumberFormat="1" applyFont="1" applyFill="1" applyBorder="1" applyAlignment="1">
      <x:alignment horizontal="general" vertical="bottom" wrapText="1"/>
    </x:xf>
    <x:xf numFmtId="200" fontId="1" fillId="0" borderId="0" xfId="0" applyNumberFormat="1" applyFont="1" applyFill="1" applyBorder="1" applyAlignment="1">
      <x:alignment horizontal="general" vertical="bottom" wrapText="1"/>
    </x:xf>
    <x:xf numFmtId="164" fontId="8" fillId="3" borderId="0" xfId="0" applyNumberFormat="1" applyFont="1" applyFill="1" applyBorder="1" applyAlignment="1">
      <x:alignment horizontal="center" vertical="bottom" wrapText="1"/>
    </x:xf>
    <x:xf numFmtId="164" fontId="1" fillId="0" borderId="0" xfId="26" applyFont="1" applyBorder="0" applyAlignment="1" applyProtection="0">
      <x:alignment horizontal="general" vertical="top" wrapText="1" shrinkToFit="0"/>
      <x:protection locked="1" hidden="0"/>
    </x:xf>
    <x:xf numFmtId="164" fontId="1" fillId="0" borderId="0" xfId="0" applyNumberFormat="1" applyFont="1" applyFill="1" applyBorder="1" applyAlignment="1">
      <x:alignment horizontal="general" vertical="top" wrapText="1"/>
    </x:xf>
  </x:cellXfs>
  <x:cellStyles count="12">
    <x:cellStyle name="Normal" xfId="0"/>
    <x:cellStyle name="Comma" xfId="15"/>
    <x:cellStyle name="Comma [0]" xfId="16"/>
    <x:cellStyle name="Currency" xfId="17"/>
    <x:cellStyle name="Currency [0]" xfId="18"/>
    <x:cellStyle name="Percent" xfId="19"/>
    <x:cellStyle name="Comma" xfId="20"/>
    <x:cellStyle name="Comma [0]" xfId="21"/>
    <x:cellStyle name="Currency" xfId="22"/>
    <x:cellStyle name="Currency [0]" xfId="23"/>
    <x:cellStyle name="Normal" xfId="24"/>
    <x:cellStyle name="Percent" xfId="25"/>
  </x:cellStyles>
  <x:dxfs count="10">
    <x:dxf>
      <x:fill>
        <x:patternFill>
          <x:bgColor rgb="FF111827"/>
        </x:patternFill>
      </x:fill>
    </x:dxf>
    <x:dxf>
      <x:fill>
        <x:patternFill>
          <x:bgColor rgb="FF000000"/>
        </x:patternFill>
      </x:fill>
    </x:dxf>
    <x:dxf>
      <x:fill>
        <x:patternFill>
          <x:bgColor rgb="FFFFFFFF"/>
        </x:patternFill>
      </x:fill>
    </x:dxf>
    <x:dxf>
      <x:fill>
        <x:patternFill>
          <x:bgColor rgb="FFDCFCE7"/>
        </x:patternFill>
      </x:fill>
    </x:dxf>
    <x:dxf>
      <x:fill>
        <x:patternFill>
          <x:bgColor rgb="FFFEE2E2"/>
        </x:patternFill>
      </x:fill>
    </x:dxf>
    <x:dxf>
      <x:fill>
        <x:patternFill>
          <x:bgColor rgb="FF166534"/>
        </x:patternFill>
      </x:fill>
    </x:dxf>
    <x:dxf>
      <x:fill>
        <x:patternFill>
          <x:bgColor rgb="FF991B1B"/>
        </x:patternFill>
      </x:fill>
    </x:dxf>
    <x:dxf>
      <x:font>
        <x:color rgb="FF166534"/>
      </x:font>
      <x:fill>
        <x:patternFill>
          <x:bgColor rgb="FFDCFCE7"/>
        </x:patternFill>
      </x:fill>
    </x:dxf>
    <x:dxf>
      <x:font>
        <x:color rgb="FF991B1B"/>
      </x:font>
      <x:fill>
        <x:patternFill>
          <x:bgColor rgb="FFFEE2E2"/>
        </x:patternFill>
      </x:fill>
    </x:dxf>
    <x:dxf>
      <x:font>
        <x:color rgb="FF1E40AF"/>
      </x:font>
      <x:fill>
        <x:patternFill>
          <x:bgColor rgb="FFDBEAFE"/>
        </x:patternFill>
      </x:fill>
    </x:dxf>
  </x:dxfs>
  <x:colors>
    <x:indexedColors>
      <x:rgbColor rgb="FF000000"/>
      <x:rgbColor rgb="FFFFFFFF"/>
      <x:rgbColor rgb="FFFF0000"/>
      <x:rgbColor rgb="FF00FF00"/>
      <x:rgbColor rgb="FF0000FF"/>
      <x:rgbColor rgb="FFFFFF00"/>
      <x:rgbColor rgb="FFFF00FF"/>
      <x:rgbColor rgb="FF00FFFF"/>
      <x:rgbColor rgb="FF800000"/>
      <x:rgbColor rgb="FF166534"/>
      <x:rgbColor rgb="FF000080"/>
      <x:rgbColor rgb="FF808000"/>
      <x:rgbColor rgb="FF800080"/>
      <x:rgbColor rgb="FF008080"/>
      <x:rgbColor rgb="FFC0C0C0"/>
      <x:rgbColor rgb="FF808080"/>
      <x:rgbColor rgb="FF9999FF"/>
      <x:rgbColor rgb="FF993366"/>
      <x:rgbColor rgb="FFF3F4F6"/>
      <x:rgbColor rgb="FFDCFCE7"/>
      <x:rgbColor rgb="FF660066"/>
      <x:rgbColor rgb="FFFF8080"/>
      <x:rgbColor rgb="FF0066CC"/>
      <x:rgbColor rgb="FFD1D5DB"/>
      <x:rgbColor rgb="FF000080"/>
      <x:rgbColor rgb="FFFF00FF"/>
      <x:rgbColor rgb="FFFFFF00"/>
      <x:rgbColor rgb="FF00FFFF"/>
      <x:rgbColor rgb="FF800080"/>
      <x:rgbColor rgb="FF800000"/>
      <x:rgbColor rgb="FF008080"/>
      <x:rgbColor rgb="FF0000FF"/>
      <x:rgbColor rgb="FF00CCFF"/>
      <x:rgbColor rgb="FFDBEAFE"/>
      <x:rgbColor rgb="FFE5E7EB"/>
      <x:rgbColor rgb="FFFFFF99"/>
      <x:rgbColor rgb="FF99CCFF"/>
      <x:rgbColor rgb="FFFF99CC"/>
      <x:rgbColor rgb="FFCC99FF"/>
      <x:rgbColor rgb="FFFEE2E2"/>
      <x:rgbColor rgb="FF3366FF"/>
      <x:rgbColor rgb="FF33CCCC"/>
      <x:rgbColor rgb="FF99CC00"/>
      <x:rgbColor rgb="FFFFCC00"/>
      <x:rgbColor rgb="FFFF9900"/>
      <x:rgbColor rgb="FFFF6600"/>
      <x:rgbColor rgb="FF666699"/>
      <x:rgbColor rgb="FF969696"/>
      <x:rgbColor rgb="FF003366"/>
      <x:rgbColor rgb="FF339966"/>
      <x:rgbColor rgb="FF111827"/>
      <x:rgbColor rgb="FF333300"/>
      <x:rgbColor rgb="FF991B1B"/>
      <x:rgbColor rgb="FF993366"/>
      <x:rgbColor rgb="FF1E40AF"/>
      <x:rgbColor rgb="FF374151"/>
    </x:indexedColors>
  </x:colors>
</x:styleSheet>
</file>

<file path=xl/_rels/workbook.xml.rels>&#65279;<?xml version="1.0" encoding="utf-8"?><Relationships xmlns="http://schemas.openxmlformats.org/package/2006/relationships"><Relationship Type="http://schemas.openxmlformats.org/officeDocument/2006/relationships/styles" Target="/xl/styles.xml" Id="Rdaf0d9a253e04b03" /><Relationship Type="http://schemas.openxmlformats.org/officeDocument/2006/relationships/theme" Target="/xl/theme/theme1.xml" Id="Rcfbb9ff45e24425f" /><Relationship Type="http://schemas.openxmlformats.org/officeDocument/2006/relationships/sharedStrings" Target="/xl/sharedStrings.xml" Id="Rfb60332ebda44710" /><Relationship Type="http://schemas.openxmlformats.org/officeDocument/2006/relationships/worksheet" Target="/xl/worksheets/sheet1.xml" Id="R3178bf2356f34e9d" /><Relationship Type="http://schemas.openxmlformats.org/officeDocument/2006/relationships/worksheet" Target="/xl/worksheets/sheet2.xml" Id="Re0c523c1eb8c46e3" /><Relationship Type="http://schemas.openxmlformats.org/officeDocument/2006/relationships/worksheet" Target="/xl/worksheets/sheet3.xml" Id="R3166270cf6f44368" /><Relationship Type="http://schemas.openxmlformats.org/officeDocument/2006/relationships/worksheet" Target="/xl/worksheets/sheet4.xml" Id="R60dd398ac5b04723" /></Relationships>
</file>

<file path=xl/tables/table1.xml><?xml version="1.0" encoding="utf-8"?>
<x:table xmlns:x="http://schemas.openxmlformats.org/spreadsheetml/2006/main" id="1" name="AbsoluteBatmanCatalog" displayName="AbsoluteBatmanCatalog" ref="A1:AF89" headerRowCount="1" totalsRowCount="0" totalsRowShown="0">
  <x:tableColumns count="32">
    <x:tableColumn id="1" name="Catalog ID"/>
    <x:tableColumn id="2" name="Title"/>
    <x:tableColumn id="3" name="Issue"/>
    <x:tableColumn id="4" name="Year"/>
    <x:tableColumn id="5" name="Publisher"/>
    <x:tableColumn id="6" name="Cover Artist"/>
    <x:tableColumn id="7" name="Variant / Edition"/>
    <x:tableColumn id="8" name="Homage Target"/>
    <x:tableColumn id="9" name="Homage Type"/>
    <x:tableColumn id="10" name="Subject / Character"/>
    <x:tableColumn id="11" name="Exclusive / Retailer"/>
    <x:tableColumn id="12" name="Convention / Event"/>
    <x:tableColumn id="13" name="Print Run / Ratio"/>
    <x:tableColumn id="14" name="Format / Finish"/>
    <x:tableColumn id="15" name="Country / Language"/>
    <x:tableColumn id="16" name="Release Date"/>
    <x:tableColumn id="17" name="Ownership"/>
    <x:tableColumn id="18" name="Ownership Evidence"/>
    <x:tableColumn id="19" name="Website Visibility"/>
    <x:tableColumn id="20" name="Website Slug"/>
    <x:tableColumn id="21" name="Website Title"/>
    <x:tableColumn id="22" name="Short Description"/>
    <x:tableColumn id="23" name="Lineage / Reference Notes"/>
    <x:tableColumn id="24" name="Collector Notes"/>
    <x:tableColumn id="25" name="Verification Status"/>
    <x:tableColumn id="26" name="Primary Source URL"/>
    <x:tableColumn id="27" name="Secondary Source URL"/>
    <x:tableColumn id="28" name="Cover Image Source URL"/>
    <x:tableColumn id="29" name="Image Filename"/>
    <x:tableColumn id="30" name="Artist Instagram"/>
    <x:tableColumn id="31" name="Publication Status"/>
    <x:tableColumn id="32" name="Research Added"/>
  </x:tableColumns>
</x:table>
</file>

<file path=xl/tables/table2.xml><?xml version="1.0" encoding="utf-8"?>
<x:table xmlns:x="http://schemas.openxmlformats.org/spreadsheetml/2006/main" id="3" name="ResearchDecisions" displayName="ResearchDecisions" ref="A1:E129" headerRowCount="1" totalsRowCount="0" totalsRowShown="0">
  <x:tableColumns count="5">
    <x:tableColumn id="1" name="Candidate"/>
    <x:tableColumn id="2" name="Decision"/>
    <x:tableColumn id="3" name="Reason"/>
    <x:tableColumn id="4" name="Best Source"/>
    <x:tableColumn id="5" name="Follow-up"/>
  </x:tableColumns>
  <x:tableStyleInfo name="TableStyleMedium2" showFirstColumn="0" showLastColumn="0" showRowStripes="1" showColumnStripes="0"/>
</x:table>
</file>

<file path=xl/tables/table3.xml><?xml version="1.0" encoding="utf-8"?>
<x:table xmlns:x="http://schemas.openxmlformats.org/spreadsheetml/2006/main" id="2" name="CatalogDictionary" displayName="CatalogDictionary" ref="A1:C33" headerRowCount="1" totalsRowCount="0" totalsRowShown="0">
  <x:tableColumns count="3">
    <x:tableColumn id="1" name="#"/>
    <x:tableColumn id="2" name="Column"/>
    <x:tableColumn id="3" name="Purpose / Allowed Values"/>
  </x:tableColumns>
</x:table>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a8741598ead04f26" /></Relationships>
</file>

<file path=xl/worksheets/_rels/sheet3.xml.rels>&#65279;<?xml version="1.0" encoding="utf-8"?><Relationships xmlns="http://schemas.openxmlformats.org/package/2006/relationships"><Relationship Type="http://schemas.openxmlformats.org/officeDocument/2006/relationships/table" Target="/xl/tables/table2.xml" Id="Rf3d73b76da684c58" /></Relationships>
</file>

<file path=xl/worksheets/_rels/sheet4.xml.rels>&#65279;<?xml version="1.0" encoding="utf-8"?><Relationships xmlns="http://schemas.openxmlformats.org/package/2006/relationships"><Relationship Type="http://schemas.openxmlformats.org/officeDocument/2006/relationships/table" Target="/xl/tables/table3.xml" Id="R428a1f5df7964257" /></Relationships>
</file>

<file path=xl/worksheets/sheet1.xml><?xml version="1.0" encoding="utf-8"?>
<x:worksheet xmlns:x="http://schemas.openxmlformats.org/spreadsheetml/2006/main">
  <x:sheetViews>
    <x:sheetView showGridLines="0" workbookViewId="0"/>
  </x:sheetViews>
  <x:sheetFormatPr defaultColWidth="8.6796875" defaultRowHeight="15"/>
  <x:cols>
    <x:col min="1" max="1" width="16" style="1" hidden="0" customWidth="1"/>
    <x:col min="2" max="2" width="27" style="1" hidden="0" customWidth="1"/>
    <x:col min="3" max="3" width="10" style="1" hidden="0" customWidth="1"/>
    <x:col min="4" max="4" width="9" style="1" hidden="0" customWidth="1"/>
    <x:col min="5" max="6" width="22" style="1" hidden="0" customWidth="1"/>
    <x:col min="7" max="7" width="34" style="1" hidden="0" customWidth="1"/>
    <x:col min="8" max="8" width="44" style="1" hidden="0" customWidth="1"/>
    <x:col min="9" max="10" width="24" style="1" hidden="0" customWidth="1"/>
    <x:col min="11" max="15" width="22" style="1" hidden="0" customWidth="1"/>
    <x:col min="16" max="16" width="13" style="1" hidden="0" customWidth="1"/>
    <x:col min="17" max="19" width="20" style="1" hidden="0" customWidth="1"/>
    <x:col min="20" max="22" width="34" style="1" hidden="0" customWidth="1"/>
    <x:col min="23" max="24" width="55" style="1" hidden="0" customWidth="1"/>
    <x:col min="25" max="25" width="16" style="1" hidden="0" customWidth="1"/>
    <x:col min="26" max="28" width="44" style="1" hidden="0" customWidth="1"/>
    <x:col min="29" max="32" width="24" style="1" hidden="0" customWidth="1"/>
  </x:cols>
  <x:sheetData>
    <x:row r="1" ht="33.75" hidden="0" customHeight="1">
      <x:c r="A1" s="2" t="s">
        <x:v>0</x:v>
      </x:c>
      <x:c r="B1" s="2" t="s">
        <x:v>1</x:v>
      </x:c>
      <x:c r="C1" s="2" t="s">
        <x:v>2</x:v>
      </x:c>
      <x:c r="D1" s="2" t="s">
        <x:v>3</x:v>
      </x:c>
      <x:c r="E1" s="2" t="s">
        <x:v>4</x:v>
      </x:c>
      <x:c r="F1" s="2" t="s">
        <x:v>5</x:v>
      </x:c>
      <x:c r="G1" s="2" t="s">
        <x:v>6</x:v>
      </x:c>
      <x:c r="H1" s="2" t="s">
        <x:v>7</x:v>
      </x:c>
      <x:c r="I1" s="2" t="s">
        <x:v>8</x:v>
      </x:c>
      <x:c r="J1" s="2" t="s">
        <x:v>9</x:v>
      </x:c>
      <x:c r="K1" s="2" t="s">
        <x:v>10</x:v>
      </x:c>
      <x:c r="L1" s="2" t="s">
        <x:v>11</x:v>
      </x:c>
      <x:c r="M1" s="2" t="s">
        <x:v>12</x:v>
      </x:c>
      <x:c r="N1" s="2" t="s">
        <x:v>13</x:v>
      </x:c>
      <x:c r="O1" s="2" t="s">
        <x:v>14</x:v>
      </x:c>
      <x:c r="P1" s="2" t="s">
        <x:v>15</x:v>
      </x:c>
      <x:c r="Q1" s="2" t="s">
        <x:v>16</x:v>
      </x:c>
      <x:c r="R1" s="2" t="s">
        <x:v>17</x:v>
      </x:c>
      <x:c r="S1" s="2" t="s">
        <x:v>18</x:v>
      </x:c>
      <x:c r="T1" s="2" t="s">
        <x:v>19</x:v>
      </x:c>
      <x:c r="U1" s="2" t="s">
        <x:v>20</x:v>
      </x:c>
      <x:c r="V1" s="2" t="s">
        <x:v>21</x:v>
      </x:c>
      <x:c r="W1" s="2" t="s">
        <x:v>22</x:v>
      </x:c>
      <x:c r="X1" s="2" t="s">
        <x:v>23</x:v>
      </x:c>
      <x:c r="Y1" s="2" t="s">
        <x:v>24</x:v>
      </x:c>
      <x:c r="Z1" s="2" t="s">
        <x:v>25</x:v>
      </x:c>
      <x:c r="AA1" s="2" t="s">
        <x:v>26</x:v>
      </x:c>
      <x:c r="AB1" s="2" t="s">
        <x:v>27</x:v>
      </x:c>
      <x:c r="AC1" s="2" t="s">
        <x:v>28</x:v>
      </x:c>
      <x:c r="AD1" s="2" t="s">
        <x:v>29</x:v>
      </x:c>
      <x:c r="AE1" s="2" t="s">
        <x:v>30</x:v>
      </x:c>
      <x:c r="AF1" s="2" t="s">
        <x:v>31</x:v>
      </x:c>
    </x:row>
    <x:row r="2" ht="132" hidden="0" customHeight="1">
      <x:c r="A2" s="19" t="str">
        <x:v>CL-ASM50-0001</x:v>
      </x:c>
      <x:c r="B2" s="19" t="str">
        <x:v>Howard the Duck</x:v>
      </x:c>
      <x:c r="C2" s="19" t="str">
        <x:v>#19</x:v>
      </x:c>
      <x:c r="D2" s="17" t="n">
        <x:v>1977</x:v>
      </x:c>
      <x:c r="E2" s="19" t="str">
        <x:v>Marvel Comics</x:v>
      </x:c>
      <x:c r="F2" s="19" t="str">
        <x:v>Gene Colan (pencils); Tom Palmer (inks); Joe Rubinstein (shock lines only)</x:v>
      </x:c>
      <x:c r="G2" s="19" t="str">
        <x:v>Newsstand/regular cover (UK 'British Edition' pence variant uses same art)</x:v>
      </x:c>
      <x:c r="H2" s="19" t="str">
        <x:v>The Amazing Spider-Man #50 (Marvel Comics, 1967; front cover by John Romita Sr.)</x:v>
      </x:c>
      <x:c r="I2" s="19" t="str">
        <x:v>Cover composition homage</x:v>
      </x:c>
      <x:c r="J2" s="19" t="str">
        <x:v>Howard the Duck</x:v>
      </x:c>
      <x:c r="K2" s="19" t="str">
        <x:v>Not documented in reviewed sources</x:v>
      </x:c>
      <x:c r="L2" s="19" t="str">
        <x:v>Not documented in reviewed sources</x:v>
      </x:c>
      <x:c r="M2" s="19" t="str">
        <x:v>Not documented in reviewed sources</x:v>
      </x:c>
      <x:c r="N2" s="19" t="str">
        <x:v>Standard cover; UK pence price variant has same art</x:v>
      </x:c>
      <x:c r="O2" s="19" t="str">
        <x:v>US / English</x:v>
      </x:c>
      <x:c r="P2" s="15" t="str">
        <x:v>1977-09-27 12:00:00</x:v>
      </x:c>
      <x:c r="Q2" s="19" t="str">
        <x:v>Not Owned</x:v>
      </x:c>
      <x:c r="R2" s="19" t="str">
        <x:v>Research entry; no ownership confirmation</x:v>
      </x:c>
      <x:c r="S2" s="19" t="str">
        <x:v>Show</x:v>
      </x:c>
      <x:c r="T2" s="19" t="str">
        <x:v>howard-the-duck-19-1977-newsstand-regular-cover-uk-british-edition-pence-variant-uses-same-art</x:v>
      </x:c>
      <x:c r="U2" s="19" t="str">
        <x:v>Howard the Duck #19 — Amazing Spider-Man #50 Homage</x:v>
      </x:c>
      <x:c r="V2" s="19" t="str">
        <x:v>Gene Colan (cover penciler per LCG) cover for Howard the Duck #19, cataloged as a Amazing Spider-Man #50 homage.</x:v>
      </x:c>
      <x:c r="W2" s="19" t="str">
        <x:v>Howard the Duck #19 (Dec 1977 cover date) is catalogued by ComicConnect as a 'Spider-Man #50 cover parody' and appears on Comic Vine's ASM #50 homage list ('Howard the Human'), casting Howard in the role of the quitting hero.</x:v>
      </x:c>
      <x:c r="X2" s="19" t="str">
        <x:v>Relationship wording from ComicConnect ('Spider-Man #50 cover parody', does not say 'Amazing'); cbishop Comic Vine list also includes it. Cover credit: LCG shows Gene Colan as cover penciler; inkers not confirmed. LCG also lists a British Edition (variant 3619011) with identical art - consolidated here, not a separate row. LCG on-sale 1977-09-27; Comic Vine cover date 12/77. Lead originated from galko's League of Comic Geeks list. Exact cover artwork reviewed against the original cover composition on 2026-10-18. Native exact scan below preferred resolution; no upscaling.</x:v>
      </x:c>
      <x:c r="Y2" s="19" t="str">
        <x:v>Verified</x:v>
      </x:c>
      <x:c r="Z2" s="19" t="str">
        <x:v>https://comicconnect.com/item/395425</x:v>
      </x:c>
      <x:c r="AA2" s="19" t="str">
        <x:v>https://comicvine.gamespot.com/profile/cbishop/lists/amazing-spider-man-50-homages-17/49940/</x:v>
      </x:c>
      <x:c r="AB2" s="19" t="str">
        <x:v>https://s3.amazonaws.com/comicgeeks/comics/covers/large-8263087.jpg</x:v>
      </x:c>
      <x:c r="AC2" s="19" t="str">
        <x:v>CL-ASM50-0001.jpg</x:v>
      </x:c>
      <x:c r="AD2" s="19" t="str">
        <x:v>Not documented in reviewed sources</x:v>
      </x:c>
      <x:c r="AE2" s="19" t="str">
        <x:v>Published</x:v>
      </x:c>
      <x:c r="AF2" s="19" t="str">
        <x:v>Reviewed 2026-10-18</x:v>
      </x:c>
    </x:row>
    <x:row r="3" ht="105.5999984741211" hidden="0" customHeight="1">
      <x:c r="A3" s="19" t="str">
        <x:v>CL-ASM50-0002</x:v>
      </x:c>
      <x:c r="B3" s="19" t="str">
        <x:v>Justice League of America</x:v>
      </x:c>
      <x:c r="C3" s="19" t="str">
        <x:v>#224</x:v>
      </x:c>
      <x:c r="D3" s="17" t="n">
        <x:v>1984</x:v>
      </x:c>
      <x:c r="E3" s="19" t="str">
        <x:v>DC Comics</x:v>
      </x:c>
      <x:c r="F3" s="19" t="str">
        <x:v>Chuck Patton; Dick Giordano</x:v>
      </x:c>
      <x:c r="G3" s="19" t="str">
        <x:v>regular cover</x:v>
      </x:c>
      <x:c r="H3" s="19" t="str">
        <x:v>The Amazing Spider-Man #50 (Marvel Comics, 1967; cover by John Romita Sr.)</x:v>
      </x:c>
      <x:c r="I3" s="19" t="str">
        <x:v>Interior scene homage</x:v>
      </x:c>
      <x:c r="J3" s="19" t="str">
        <x:v>Paragon</x:v>
      </x:c>
      <x:c r="K3" s="19" t="str">
        <x:v>Not documented in reviewed sources</x:v>
      </x:c>
      <x:c r="L3" s="19" t="str">
        <x:v>Not documented in reviewed sources</x:v>
      </x:c>
      <x:c r="M3" s="19" t="str">
        <x:v>Not documented in reviewed sources</x:v>
      </x:c>
      <x:c r="N3" s="19" t="str">
        <x:v>Finish not documented</x:v>
      </x:c>
      <x:c r="O3" s="19" t="str">
        <x:v>US / English</x:v>
      </x:c>
      <x:c r="P3" s="15" t="str">
        <x:v>Exact release date unconfirmed</x:v>
      </x:c>
      <x:c r="Q3" s="19" t="str">
        <x:v>Not Owned</x:v>
      </x:c>
      <x:c r="R3" s="19" t="str">
        <x:v>Research entry; no ownership confirmation</x:v>
      </x:c>
      <x:c r="S3" s="19" t="str">
        <x:v>Research reference</x:v>
      </x:c>
      <x:c r="T3" s="19" t="str">
        <x:v>justice-league-of-america-224-1984-regular-cover</x:v>
      </x:c>
      <x:c r="U3" s="19" t="str">
        <x:v>Justice League of America #224 — Amazing Spider-Man #50 Homage</x:v>
      </x:c>
      <x:c r="V3" s="19" t="str">
        <x:v>Cover for Justice League of America #224, cataloged as a Amazing Spider-Man #50 homage.</x:v>
      </x:c>
      <x:c r="W3" s="19" t="str">
        <x:v>Listed on cbishop's Comic Vine 'Spider-Man No More' homage list (cover shows a silhouette, presumably Paragon, per the list note).</x:v>
      </x:c>
      <x:c r="X3" s="19" t="str">
        <x:v>Relationship is only a user-list note; composition unverified. Listed on cbishop's Comic Vine 'Spider-Man No More (Homages)' list.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x:v>
      </x:c>
      <x:c r="Y3" s="19" t="str">
        <x:v>Needs Review</x:v>
      </x:c>
      <x:c r="Z3" s="19" t="str">
        <x:v>https://comicvine.gamespot.com/profile/cbishop/lists/spider-man-no-more-homages-19/60711/</x:v>
      </x:c>
      <x:c r="AA3" s="19" t="str">
        <x:v>https://www.comics.org/issue/38407/</x:v>
      </x:c>
      <x:c r="AB3" s="19" t="str">
        <x:v>https://comicvine.gamespot.com/a/uploads/original/0/4/21566-2014-24056-1-justice-league-of-am.jpg</x:v>
      </x:c>
      <x:c r="AC3" s="19" t="str">
        <x:v>CL-ASM50-0002.jpg</x:v>
      </x:c>
      <x:c r="AD3" s="19" t="str">
        <x:v>Not documented in reviewed sources</x:v>
      </x:c>
      <x:c r="AE3" s="19" t="str">
        <x:v>Published</x:v>
      </x:c>
      <x:c r="AF3" s="19" t="str">
        <x:v>Reviewed 2026-10-18</x:v>
      </x:c>
    </x:row>
    <x:row r="4" ht="92.4000015258789" hidden="0" customHeight="1">
      <x:c r="A4" s="19" t="str">
        <x:v>CL-ASM50-0003</x:v>
      </x:c>
      <x:c r="B4" s="19" t="str">
        <x:v>Son of Ambush Bug</x:v>
      </x:c>
      <x:c r="C4" s="19" t="str">
        <x:v>#6</x:v>
      </x:c>
      <x:c r="D4" s="17" t="n">
        <x:v>1986</x:v>
      </x:c>
      <x:c r="E4" s="19" t="str">
        <x:v>DC Comics</x:v>
      </x:c>
      <x:c r="F4" s="19" t="str">
        <x:v>Keith Giffen; Bob Oksner</x:v>
      </x:c>
      <x:c r="G4" s="19" t="str">
        <x:v>regular cover</x:v>
      </x:c>
      <x:c r="H4" s="19" t="str">
        <x:v>The Amazing Spider-Man #50 (Marvel Comics, 1967; cover by John Romita Sr.)</x:v>
      </x:c>
      <x:c r="I4" s="19" t="str">
        <x:v>Parody / homage</x:v>
      </x:c>
      <x:c r="J4" s="19" t="str">
        <x:v>Ambush Bug</x:v>
      </x:c>
      <x:c r="K4" s="19" t="str">
        <x:v>Not documented in reviewed sources</x:v>
      </x:c>
      <x:c r="L4" s="19" t="str">
        <x:v>Not documented in reviewed sources</x:v>
      </x:c>
      <x:c r="M4" s="19" t="str">
        <x:v>Not documented in reviewed sources</x:v>
      </x:c>
      <x:c r="N4" s="19" t="str">
        <x:v>Finish not documented</x:v>
      </x:c>
      <x:c r="O4" s="19" t="str">
        <x:v>US / English</x:v>
      </x:c>
      <x:c r="P4" s="15" t="str">
        <x:v>Exact release date unconfirmed</x:v>
      </x:c>
      <x:c r="Q4" s="19" t="str">
        <x:v>Not Owned</x:v>
      </x:c>
      <x:c r="R4" s="19" t="str">
        <x:v>Research entry; no ownership confirmation</x:v>
      </x:c>
      <x:c r="S4" s="19" t="str">
        <x:v>Research reference</x:v>
      </x:c>
      <x:c r="T4" s="19" t="str">
        <x:v>son-of-ambush-bug-6-1986-regular-cover</x:v>
      </x:c>
      <x:c r="U4" s="19" t="str">
        <x:v>Son of Ambush Bug #6 — Amazing Spider-Man #50 Homage</x:v>
      </x:c>
      <x:c r="V4" s="19" t="str">
        <x:v>Cover for Son of Ambush Bug #6, cataloged as a Amazing Spider-Man #50 homage.</x:v>
      </x:c>
      <x:c r="W4" s="19" t="str">
        <x:v>Listed on cbishop's Comic Vine 'Spider-Man No More' homage list with no description; plausible given the series' parody style.</x:v>
      </x:c>
      <x:c r="X4" s="19" t="str">
        <x:v>No note on the list explaining the link; composition unverified. Cover artist unconfirmed. Listed on cbishop's Comic Vine 'Spider-Man No More (Homages)' list. Exact artwork is a homage to The Flash #159, not ASM #50 (GCD); retained for provenance. Research reference / related edition; excluded from distinct cover-artwork gallery. Native exact scan below preferred resolution; no upscaling.</x:v>
      </x:c>
      <x:c r="Y4" s="19" t="str">
        <x:v>Needs Review</x:v>
      </x:c>
      <x:c r="Z4" s="19" t="str">
        <x:v>https://comicvine.gamespot.com/profile/cbishop/lists/spider-man-no-more-homages-19/60711/</x:v>
      </x:c>
      <x:c r="AA4" s="19" t="str">
        <x:v>https://www.comics.org/issue/1682790/</x:v>
      </x:c>
      <x:c r="AB4" s="19" t="str">
        <x:v>https://comicvine.gamespot.com/a/uploads/original/0/4/24648-3618-27423-1-son-of-ambush-bug.jpg</x:v>
      </x:c>
      <x:c r="AC4" s="19" t="str">
        <x:v>CL-ASM50-0003.jpg</x:v>
      </x:c>
      <x:c r="AD4" s="19" t="str">
        <x:v>Not documented in reviewed sources</x:v>
      </x:c>
      <x:c r="AE4" s="19" t="str">
        <x:v>Published</x:v>
      </x:c>
      <x:c r="AF4" s="19" t="str">
        <x:v>Reviewed 2026-10-18</x:v>
      </x:c>
    </x:row>
    <x:row r="5" ht="132" hidden="0" customHeight="1">
      <x:c r="A5" s="19" t="str">
        <x:v>CL-ASM50-0004</x:v>
      </x:c>
      <x:c r="B5" s="19" t="str">
        <x:v>Peter Porker, The Spectacular Spider-Ham</x:v>
      </x:c>
      <x:c r="C5" s="19" t="str">
        <x:v>#15</x:v>
      </x:c>
      <x:c r="D5" s="17" t="n">
        <x:v>1987</x:v>
      </x:c>
      <x:c r="E5" s="19" t="str">
        <x:v>Marvel Comics (Star Comics imprint)</x:v>
      </x:c>
      <x:c r="F5" s="19" t="str">
        <x:v>Joe Albelo (pencils and inks)</x:v>
      </x:c>
      <x:c r="G5" s="19" t="str">
        <x:v>Regular cover (direct / newsstand same art)</x:v>
      </x:c>
      <x:c r="H5" s="19" t="str">
        <x:v>The Amazing Spider-Man #50 (Marvel Comics, 1967; front cover by John Romita Sr.)</x:v>
      </x:c>
      <x:c r="I5" s="19" t="str">
        <x:v>Cover composition homage</x:v>
      </x:c>
      <x:c r="J5" s="19" t="str">
        <x:v>Spider-Ham</x:v>
      </x:c>
      <x:c r="K5" s="19" t="str">
        <x:v>Not documented in reviewed sources</x:v>
      </x:c>
      <x:c r="L5" s="19" t="str">
        <x:v>Not documented in reviewed sources</x:v>
      </x:c>
      <x:c r="M5" s="19" t="str">
        <x:v>Not documented in reviewed sources</x:v>
      </x:c>
      <x:c r="N5" s="19" t="str">
        <x:v>Finish not documented</x:v>
      </x:c>
      <x:c r="O5" s="19" t="str">
        <x:v>US / English</x:v>
      </x:c>
      <x:c r="P5" s="15" t="n">
        <x:v>31783</x:v>
      </x:c>
      <x:c r="Q5" s="19" t="str">
        <x:v>Not Owned</x:v>
      </x:c>
      <x:c r="R5" s="19" t="str">
        <x:v>Research entry; no ownership confirmation</x:v>
      </x:c>
      <x:c r="S5" s="19" t="str">
        <x:v>Show</x:v>
      </x:c>
      <x:c r="T5" s="19" t="str">
        <x:v>peter-porker-the-spectacular-spider-ham-15-1987-regular-cover</x:v>
      </x:c>
      <x:c r="U5" s="19" t="str">
        <x:v>Peter Porker, The Spectacular Spider-Ham #15 — Amazing Spider-Man #50 Homage</x:v>
      </x:c>
      <x:c r="V5" s="19" t="str">
        <x:v>Cover for Peter Porker, The Spectacular Spider-Ham #15, cataloged as a Amazing Spider-Man #50 homage.</x:v>
      </x:c>
      <x:c r="W5" s="19" t="str">
        <x:v>Spider-Ham's own cover is listed by Comic Vine users and by galko as a riff on the dejected-Spider-Man composition of Amazing Spider-Man #50 (the issue is a 'To Oink or Not to Oink' / 'Days of Swine and Roses' story).</x:v>
      </x:c>
      <x:c r="X5" s="19" t="str">
        <x:v>Single-source community evidence (cbishop list + galko). Cover artist not confirmed; imprint (Star Comics) not confirmed - verify on Comic Vine / GCD. Release date per LCG 1987-01-27 (cover date 5/87 on CV). Listed on cbishop's Comic Vine 'Amazing Spider-Man #50 (Homages)' list. Lead originated from galko's League of Comic Geeks list. Exact cover artwork reviewed against the original cover composition on 2026-10-18. May 1987 cover date. Direct edition on-sale January 6, 1987; newsstand January 30. Same artwork across editions. Native exact scan below preferred resolution; no upscaling.</x:v>
      </x:c>
      <x:c r="Y5" s="19" t="str">
        <x:v>Verified</x:v>
      </x:c>
      <x:c r="Z5" s="19" t="str">
        <x:v>https://comicvine.gamespot.com/profile/cbishop/lists/amazing-spider-man-50-homages-17/49940/</x:v>
      </x:c>
      <x:c r="AA5" s="19" t="str">
        <x:v>https://leagueofcomicgeeks.com/profile/galko/lists/10392/cover-homage-the-amazing-spider-man-50</x:v>
      </x:c>
      <x:c r="AB5" s="19" t="str">
        <x:v>https://s3.amazonaws.com/comicgeeks/comics/covers/large-7720656.jpg</x:v>
      </x:c>
      <x:c r="AC5" s="19" t="str">
        <x:v>CL-ASM50-0004.jpg</x:v>
      </x:c>
      <x:c r="AD5" s="19" t="str">
        <x:v>Not documented in reviewed sources</x:v>
      </x:c>
      <x:c r="AE5" s="19" t="str">
        <x:v>Published</x:v>
      </x:c>
      <x:c r="AF5" s="19" t="str">
        <x:v>Reviewed 2026-10-18</x:v>
      </x:c>
    </x:row>
    <x:row r="6" ht="105.5999984741211" hidden="0" customHeight="1">
      <x:c r="A6" s="19" t="str">
        <x:v>CL-ASM50-0005</x:v>
      </x:c>
      <x:c r="B6" s="19" t="str">
        <x:v>Starman</x:v>
      </x:c>
      <x:c r="C6" s="19" t="str">
        <x:v>#21</x:v>
      </x:c>
      <x:c r="D6" s="17" t="n">
        <x:v>1990</x:v>
      </x:c>
      <x:c r="E6" s="19" t="str">
        <x:v>DC Comics</x:v>
      </x:c>
      <x:c r="F6" s="19" t="str">
        <x:v>Tom Lyle</x:v>
      </x:c>
      <x:c r="G6" s="19" t="str">
        <x:v>regular cover</x:v>
      </x:c>
      <x:c r="H6" s="19" t="str">
        <x:v>The Amazing Spider-Man #50 (Marvel Comics, 1967; cover by John Romita Sr.)</x:v>
      </x:c>
      <x:c r="I6" s="19" t="str">
        <x:v>Interior scene homage</x:v>
      </x:c>
      <x:c r="J6" s="19" t="str">
        <x:v>Starman (Will Payton)</x:v>
      </x:c>
      <x:c r="K6" s="19" t="str">
        <x:v>Not documented in reviewed sources</x:v>
      </x:c>
      <x:c r="L6" s="19" t="str">
        <x:v>Not documented in reviewed sources</x:v>
      </x:c>
      <x:c r="M6" s="19" t="str">
        <x:v>Not documented in reviewed sources</x:v>
      </x:c>
      <x:c r="N6" s="19" t="str">
        <x:v>Finish not documented</x:v>
      </x:c>
      <x:c r="O6" s="19" t="str">
        <x:v>US / English</x:v>
      </x:c>
      <x:c r="P6" s="15" t="str">
        <x:v>1990-04-01 12:00:00</x:v>
      </x:c>
      <x:c r="Q6" s="19" t="str">
        <x:v>Not Owned</x:v>
      </x:c>
      <x:c r="R6" s="19" t="str">
        <x:v>Research entry; no ownership confirmation</x:v>
      </x:c>
      <x:c r="S6" s="19" t="str">
        <x:v>Research reference</x:v>
      </x:c>
      <x:c r="T6" s="19" t="str">
        <x:v>starman-21-1990-regular-cover</x:v>
      </x:c>
      <x:c r="U6" s="19" t="str">
        <x:v>Starman #21 — Amazing Spider-Man #50 Homage</x:v>
      </x:c>
      <x:c r="V6" s="19" t="str">
        <x:v>Cover for Starman #21, cataloged as a Amazing Spider-Man #50 homage.</x:v>
      </x:c>
      <x:c r="W6" s="19" t="str">
        <x:v>ComicCollectorLive files this cover under its 'Homage Cover - Amazing Spider-Man (1963) #50 p.8' tag, i.e. it restages the discarded-costume-in-the-trash image from the 'Spider-Man No More!' sequence of ASM #50.</x:v>
      </x:c>
      <x:c r="X6" s="19" t="str">
        <x:v>Added in second pass from ComicCollectorLive tag lists (single-source; cover image not visually reviewed). Story 'Things Fall Apart'. Date is CCL publish date.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x:v>
      </x:c>
      <x:c r="Y6" s="19" t="str">
        <x:v>Partial</x:v>
      </x:c>
      <x:c r="Z6" s="19" t="str">
        <x:v>https://www.comiccollectorlive.com/issue/comic-books/Starman-1988/21/948579bb-f7ec-46c7-a776-ac4fddb1f9e0</x:v>
      </x:c>
      <x:c r="AA6" s="19" t="str">
        <x:v>https://www.comics.org/issue/47792/</x:v>
      </x:c>
      <x:c r="AB6" s="19" t="str">
        <x:v>https://images.comiccollectorlive.com/covers/948/948579bb-f7ec-46c7-a776-ac4fddb1f9e0.jpg</x:v>
      </x:c>
      <x:c r="AC6" s="19" t="str">
        <x:v>CL-ASM50-0005.jpg</x:v>
      </x:c>
      <x:c r="AD6" s="19" t="str">
        <x:v>Not documented in reviewed sources</x:v>
      </x:c>
      <x:c r="AE6" s="19" t="str">
        <x:v>Published</x:v>
      </x:c>
      <x:c r="AF6" s="19" t="str">
        <x:v>Reviewed 2026-10-18</x:v>
      </x:c>
    </x:row>
    <x:row r="7" ht="92.4000015258789" hidden="0" customHeight="1">
      <x:c r="A7" s="19" t="str">
        <x:v>CL-ASM50-0006</x:v>
      </x:c>
      <x:c r="B7" s="19" t="str">
        <x:v>Manhunter</x:v>
      </x:c>
      <x:c r="C7" s="19" t="str">
        <x:v>#24</x:v>
      </x:c>
      <x:c r="D7" s="17" t="n">
        <x:v>1990</x:v>
      </x:c>
      <x:c r="E7" s="19" t="str">
        <x:v>DC Comics</x:v>
      </x:c>
      <x:c r="F7" s="19" t="str">
        <x:v>Grant Miehm (pencils); Dick Giordano (inks)</x:v>
      </x:c>
      <x:c r="G7" s="19" t="str">
        <x:v>regular cover</x:v>
      </x:c>
      <x:c r="H7" s="19" t="str">
        <x:v>The Amazing Spider-Man #50 (1967), interior Spider-Man No More! mid-story splash (discarded costume scene), not the front cover</x:v>
      </x:c>
      <x:c r="I7" s="19" t="str">
        <x:v>Interior scene homage</x:v>
      </x:c>
      <x:c r="J7" s="19" t="str">
        <x:v>Manhunter (Mark Shaw)</x:v>
      </x:c>
      <x:c r="K7" s="19" t="str">
        <x:v>Not documented in reviewed sources</x:v>
      </x:c>
      <x:c r="L7" s="19" t="str">
        <x:v>Not documented in reviewed sources</x:v>
      </x:c>
      <x:c r="M7" s="19" t="str">
        <x:v>Not documented in reviewed sources</x:v>
      </x:c>
      <x:c r="N7" s="19" t="str">
        <x:v>Finish not documented</x:v>
      </x:c>
      <x:c r="O7" s="19" t="str">
        <x:v>US / English</x:v>
      </x:c>
      <x:c r="P7" s="15" t="n">
        <x:v>32919</x:v>
      </x:c>
      <x:c r="Q7" s="19" t="str">
        <x:v>Not Owned</x:v>
      </x:c>
      <x:c r="R7" s="19" t="str">
        <x:v>Research entry; no ownership confirmation</x:v>
      </x:c>
      <x:c r="S7" s="19" t="str">
        <x:v>Research reference</x:v>
      </x:c>
      <x:c r="T7" s="19" t="str">
        <x:v>manhunter-24-1990-regular-cover</x:v>
      </x:c>
      <x:c r="U7" s="19" t="str">
        <x:v>Manhunter #24 — Amazing Spider-Man #50 Homage</x:v>
      </x:c>
      <x:c r="V7" s="19" t="str">
        <x:v>Cover for Manhunter #24, cataloged as a Amazing Spider-Man #50 homage.</x:v>
      </x:c>
      <x:c r="W7" s="19" t="str">
        <x:v>Comic Vine user cbishop's 'Spider-Man No More' list describes Manhunter #24 (Apr 1990, 'The Long Goodbye') as Mark Shaw walking away - a favourite riff on the Spider-Man No More! image.</x:v>
      </x:c>
      <x:c r="X7" s="19" t="str">
        <x:v>Single-source user list; verify composition and cover artist. Listed on cbishop's Comic Vine 'Spider-Man No More (Homages)' list. Reviewed exact image: references the costume-in-trash interior splash from ASM #50, rather than its cover composition. Kept in research references, excluded from cover-artwork totals. Research reference / related edition; excluded from distinct cover-artwork gallery.</x:v>
      </x:c>
      <x:c r="Y7" s="19" t="str">
        <x:v>Verified</x:v>
      </x:c>
      <x:c r="Z7" s="19" t="str">
        <x:v>https://comicvine.gamespot.com/profile/cbishop/lists/spider-man-no-more-homages-19/60711/</x:v>
      </x:c>
      <x:c r="AA7" s="19" t="str">
        <x:v>https://my.comics.org/issue/131715/</x:v>
      </x:c>
      <x:c r="AB7" s="19" t="str">
        <x:v>https://comicvine.gamespot.com/a/uploads/original/11/110017/2733623-manhunter.v2_024.imbie.00fc.jpg</x:v>
      </x:c>
      <x:c r="AC7" s="19" t="str">
        <x:v>CL-ASM50-0006.jpg</x:v>
      </x:c>
      <x:c r="AD7" s="19" t="str">
        <x:v>Not documented in reviewed sources</x:v>
      </x:c>
      <x:c r="AE7" s="19" t="str">
        <x:v>Published</x:v>
      </x:c>
      <x:c r="AF7" s="19" t="str">
        <x:v>Reviewed 2026-10-18</x:v>
      </x:c>
    </x:row>
    <x:row r="8" ht="105.5999984741211" hidden="0" customHeight="1">
      <x:c r="A8" s="19" t="str">
        <x:v>CL-ASM50-0007</x:v>
      </x:c>
      <x:c r="B8" s="19" t="str">
        <x:v>Justice League America</x:v>
      </x:c>
      <x:c r="C8" s="19" t="str">
        <x:v>#54</x:v>
      </x:c>
      <x:c r="D8" s="17" t="n">
        <x:v>1991</x:v>
      </x:c>
      <x:c r="E8" s="19" t="str">
        <x:v>DC Comics</x:v>
      </x:c>
      <x:c r="F8" s="19" t="str">
        <x:v>Chris Sprouse; P. Craig Russell</x:v>
      </x:c>
      <x:c r="G8" s="19" t="str">
        <x:v>regular cover</x:v>
      </x:c>
      <x:c r="H8" s="19" t="str">
        <x:v>The Amazing Spider-Man #50 (Marvel Comics, 1967; cover by John Romita Sr.)</x:v>
      </x:c>
      <x:c r="I8" s="19" t="str">
        <x:v>Interior scene homage</x:v>
      </x:c>
      <x:c r="J8" s="19" t="str">
        <x:v>Blue Beetle (Ted Kord)</x:v>
      </x:c>
      <x:c r="K8" s="19" t="str">
        <x:v>Not documented in reviewed sources</x:v>
      </x:c>
      <x:c r="L8" s="19" t="str">
        <x:v>Not documented in reviewed sources</x:v>
      </x:c>
      <x:c r="M8" s="19" t="str">
        <x:v>Not documented in reviewed sources</x:v>
      </x:c>
      <x:c r="N8" s="19" t="str">
        <x:v>Finish not documented</x:v>
      </x:c>
      <x:c r="O8" s="19" t="str">
        <x:v>US / English</x:v>
      </x:c>
      <x:c r="P8" s="15" t="str">
        <x:v>Exact release date unconfirmed</x:v>
      </x:c>
      <x:c r="Q8" s="19" t="str">
        <x:v>Not Owned</x:v>
      </x:c>
      <x:c r="R8" s="19" t="str">
        <x:v>Research entry; no ownership confirmation</x:v>
      </x:c>
      <x:c r="S8" s="19" t="str">
        <x:v>Research reference</x:v>
      </x:c>
      <x:c r="T8" s="19" t="str">
        <x:v>justice-league-america-54-1991-regular-cover</x:v>
      </x:c>
      <x:c r="U8" s="19" t="str">
        <x:v>Justice League America #54 — Amazing Spider-Man #50 Homage</x:v>
      </x:c>
      <x:c r="V8" s="19" t="str">
        <x:v>Cover for Justice League America #54, cataloged as a Amazing Spider-Man #50 homage.</x:v>
      </x:c>
      <x:c r="W8" s="19" t="str">
        <x:v>Comic Vine user cbishop's 'Spider-Man No More' list notes JLA #54 ('The Boot!', Sep 1991 cover date) shows Blue Beetle and Ice walking away, echoing the ASM #50 composition.</x:v>
      </x:c>
      <x:c r="X8" s="19" t="str">
        <x:v>Single-source user list; cover artist unconfirmed. Listed on cbishop's Comic Vine 'Spider-Man No More (Homages)' list.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8" s="19" t="str">
        <x:v>Partial</x:v>
      </x:c>
      <x:c r="Z8" s="19" t="str">
        <x:v>https://comicvine.gamespot.com/profile/cbishop/lists/spider-man-no-more-homages-19/60711/</x:v>
      </x:c>
      <x:c r="AA8" s="19" t="str">
        <x:v>https://dcuguide.com/Justice_League_America_54</x:v>
      </x:c>
      <x:c r="AB8" s="19" t="str">
        <x:v>https://comicvine.gamespot.com/a/uploads/original/0/4/31094-4198-34608-1-justice-league-ameri.jpg</x:v>
      </x:c>
      <x:c r="AC8" s="19" t="str">
        <x:v>CL-ASM50-0007.jpg</x:v>
      </x:c>
      <x:c r="AD8" s="19" t="str">
        <x:v>Not documented in reviewed sources</x:v>
      </x:c>
      <x:c r="AE8" s="19" t="str">
        <x:v>Published</x:v>
      </x:c>
      <x:c r="AF8" s="19" t="str">
        <x:v>Reviewed 2026-10-18</x:v>
      </x:c>
    </x:row>
    <x:row r="9" ht="118.80000305175781" hidden="0" customHeight="1">
      <x:c r="A9" s="19" t="str">
        <x:v>CL-ASM50-0008</x:v>
      </x:c>
      <x:c r="B9" s="19" t="str">
        <x:v>Wonder Man</x:v>
      </x:c>
      <x:c r="C9" s="19" t="str">
        <x:v>#18</x:v>
      </x:c>
      <x:c r="D9" s="17" t="n">
        <x:v>1993</x:v>
      </x:c>
      <x:c r="E9" s="19" t="str">
        <x:v>Marvel Comics</x:v>
      </x:c>
      <x:c r="F9" s="19" t="str">
        <x:v>Jeff Johnson (pencils); Terry Austin (inks)</x:v>
      </x:c>
      <x:c r="G9" s="19" t="str">
        <x:v>regular cover</x:v>
      </x:c>
      <x:c r="H9" s="19" t="str">
        <x:v>The Amazing Spider-Man #50 (1967), interior Spider-Man No More! mid-story splash (discarded costume scene), not the front cover</x:v>
      </x:c>
      <x:c r="I9" s="19" t="str">
        <x:v>Interior scene homage</x:v>
      </x:c>
      <x:c r="J9" s="19" t="str">
        <x:v>Wonder Man</x:v>
      </x:c>
      <x:c r="K9" s="19" t="str">
        <x:v>Not documented in reviewed sources</x:v>
      </x:c>
      <x:c r="L9" s="19" t="str">
        <x:v>Not documented in reviewed sources</x:v>
      </x:c>
      <x:c r="M9" s="19" t="str">
        <x:v>Not documented in reviewed sources</x:v>
      </x:c>
      <x:c r="N9" s="19" t="str">
        <x:v>Finish not documented</x:v>
      </x:c>
      <x:c r="O9" s="19" t="str">
        <x:v>US / English</x:v>
      </x:c>
      <x:c r="P9" s="15" t="str">
        <x:v>Exact release date unconfirmed</x:v>
      </x:c>
      <x:c r="Q9" s="19" t="str">
        <x:v>Not Owned</x:v>
      </x:c>
      <x:c r="R9" s="19" t="str">
        <x:v>Research entry; no ownership confirmation</x:v>
      </x:c>
      <x:c r="S9" s="19" t="str">
        <x:v>Research reference</x:v>
      </x:c>
      <x:c r="T9" s="19" t="str">
        <x:v>wonder-man-18-1993-regular-cover</x:v>
      </x:c>
      <x:c r="U9" s="19" t="str">
        <x:v>Wonder Man #18 — Amazing Spider-Man #50 Homage</x:v>
      </x:c>
      <x:c r="V9" s="19" t="str">
        <x:v>Cover for Wonder Man #18, cataloged as a Amazing Spider-Man #50 homage.</x:v>
      </x:c>
      <x:c r="W9" s="19" t="str">
        <x:v>Comic Vine user cbishop's 'Spider-Man No More' list notes Wonder Man #18 (Feb 1993 cover date, 'The Ashes Fall') shows Wonder Man walking away with the logo altered to show he is quitting.</x:v>
      </x:c>
      <x:c r="X9" s="19" t="str">
        <x:v>Single-source user list; cover artist unconfirmed. Listed on cbishop's Comic Vine 'Spider-Man No More (Homages)' list. Reviewed exact image: references the costume-in-trash interior splash from ASM #50, rather than its cover composition. Kept in research references, excluded from cover-artwork totals. February 1993 cover date; exact street date not independently confirmed. GCD newsstand record says 1992, so do not infer February street date. Research reference / related edition; excluded from distinct cover-artwork gallery.</x:v>
      </x:c>
      <x:c r="Y9" s="19" t="str">
        <x:v>Verified</x:v>
      </x:c>
      <x:c r="Z9" s="19" t="str">
        <x:v>https://comicvine.gamespot.com/profile/cbishop/lists/spider-man-no-more-homages-19/60711/</x:v>
      </x:c>
      <x:c r="AA9" s="19" t="str">
        <x:v>https://my.comics.org/issue/1246603/</x:v>
      </x:c>
      <x:c r="AB9" s="19" t="str">
        <x:v>https://comicvine.gamespot.com/a/uploads/original/1/15776/2771614-wm18a.jpg</x:v>
      </x:c>
      <x:c r="AC9" s="19" t="str">
        <x:v>CL-ASM50-0008.jpg</x:v>
      </x:c>
      <x:c r="AD9" s="19" t="str">
        <x:v>Not documented in reviewed sources</x:v>
      </x:c>
      <x:c r="AE9" s="19" t="str">
        <x:v>Published</x:v>
      </x:c>
      <x:c r="AF9" s="19" t="str">
        <x:v>Reviewed 2026-10-18</x:v>
      </x:c>
    </x:row>
    <x:row r="10" ht="145.1999969482422" hidden="0" customHeight="1">
      <x:c r="A10" s="19" t="str">
        <x:v>CL-ASM50-0009</x:v>
      </x:c>
      <x:c r="B10" s="19" t="str">
        <x:v>The Amazing Spider-Man</x:v>
      </x:c>
      <x:c r="C10" s="19" t="str">
        <x:v>#392</x:v>
      </x:c>
      <x:c r="D10" s="17" t="n">
        <x:v>1994</x:v>
      </x:c>
      <x:c r="E10" s="19" t="str">
        <x:v>Marvel Comics</x:v>
      </x:c>
      <x:c r="F10" s="19" t="str">
        <x:v>Mark Bagley</x:v>
      </x:c>
      <x:c r="G10" s="19" t="str">
        <x:v>regular cover (direct) + Newsstand edition</x:v>
      </x:c>
      <x:c r="H10" s="19" t="str">
        <x:v>The Amazing Spider-Man #50 (Marvel Comics, 1967; cover by John Romita Sr.)</x:v>
      </x:c>
      <x:c r="I10" s="19" t="str">
        <x:v>Cover composition homage</x:v>
      </x:c>
      <x:c r="J10" s="19" t="str">
        <x:v>Spider-Man</x:v>
      </x:c>
      <x:c r="K10" s="19" t="str">
        <x:v>Not documented in reviewed sources</x:v>
      </x:c>
      <x:c r="L10" s="19" t="str">
        <x:v>Not documented in reviewed sources</x:v>
      </x:c>
      <x:c r="M10" s="19" t="str">
        <x:v>Not documented in reviewed sources</x:v>
      </x:c>
      <x:c r="N10" s="19" t="str">
        <x:v>Direct edition + Newsstand edition (barcode box)</x:v>
      </x:c>
      <x:c r="O10" s="19" t="str">
        <x:v>US / English</x:v>
      </x:c>
      <x:c r="P10" s="15" t="str">
        <x:v>1994-06-14 12:00:00</x:v>
      </x:c>
      <x:c r="Q10" s="19" t="str">
        <x:v>Not Owned</x:v>
      </x:c>
      <x:c r="R10" s="19" t="str">
        <x:v>Research entry; no ownership confirmation</x:v>
      </x:c>
      <x:c r="S10" s="19" t="str">
        <x:v>Show</x:v>
      </x:c>
      <x:c r="T10" s="19" t="str">
        <x:v>the-amazing-spider-man-392-1994-regular-cover-direct-newsstand-edition</x:v>
      </x:c>
      <x:c r="U10" s="19" t="str">
        <x:v>The Amazing Spider-Man #392 — Amazing Spider-Man #50 Homage</x:v>
      </x:c>
      <x:c r="V10" s="19" t="str">
        <x:v>Mark Bagley cover for The Amazing Spider-Man #392, cataloged as a Amazing Spider-Man #50 homage.</x:v>
      </x:c>
      <x:c r="W10" s="19" t="str">
        <x:v>ASM #392 ('Peter Parker No More!', Aug 1994 cover date) is listed by Comic Vine users and galko as a homage to the 'Spider-Man No More!' cover of ASM #50, echoing the title and the quitting-the-role theme.</x:v>
      </x:c>
      <x:c r="X10" s="19" t="str">
        <x:v>Composition similarity not independently confirmed from a retailer or news source; verify visually. Cover credit from a marketplace listing (Mark Bagley; the same listing also names Randy Stradley - likely an inker/co-credit, unconfirmed). Newsstand edition (LCG variant 9933443, 1994-08-01) is the same artwork with newsstand trade dress - consolidated. LCG direct edition date 1994-06-14. Listed on cbishop's Comic Vine 'Amazing Spider-Man #50 (Homages)' list. Lead originated from galko's League of Comic Geeks list. Exact cover artwork reviewed against the original cover composition on 2026-10-18. Native exact scan below preferred resolution; no upscaling.</x:v>
      </x:c>
      <x:c r="Y10" s="19" t="str">
        <x:v>Partial</x:v>
      </x:c>
      <x:c r="Z10" s="19" t="str">
        <x:v>https://comicvine.gamespot.com/profile/cbishop/lists/amazing-spider-man-50-homages-17/49940/</x:v>
      </x:c>
      <x:c r="AA10" s="19" t="str">
        <x:v>https://leagueofcomicgeeks.com/profile/galko/lists/10392/cover-homage-the-amazing-spider-man-50</x:v>
      </x:c>
      <x:c r="AB10" s="19" t="str">
        <x:v>https://s3.amazonaws.com/comicgeeks/comics/covers/large-3309683.jpg</x:v>
      </x:c>
      <x:c r="AC10" s="19" t="str">
        <x:v>CL-ASM50-0009.jpg</x:v>
      </x:c>
      <x:c r="AD10" s="19" t="str">
        <x:v>Not documented in reviewed sources</x:v>
      </x:c>
      <x:c r="AE10" s="19" t="str">
        <x:v>Published</x:v>
      </x:c>
      <x:c r="AF10" s="19" t="str">
        <x:v>Reviewed 2026-10-18</x:v>
      </x:c>
    </x:row>
    <x:row r="11" ht="105.5999984741211" hidden="0" customHeight="1">
      <x:c r="A11" s="19" t="str">
        <x:v>CL-ASM50-0010</x:v>
      </x:c>
      <x:c r="B11" s="19" t="str">
        <x:v>Bartman</x:v>
      </x:c>
      <x:c r="C11" s="19" t="str">
        <x:v>#4</x:v>
      </x:c>
      <x:c r="D11" s="17" t="n">
        <x:v>1995</x:v>
      </x:c>
      <x:c r="E11" s="19" t="str">
        <x:v>Bongo Comics</x:v>
      </x:c>
      <x:c r="F11" s="19" t="str">
        <x:v>Bill Morrison</x:v>
      </x:c>
      <x:c r="G11" s="19" t="str">
        <x:v>regular cover</x:v>
      </x:c>
      <x:c r="H11" s="19" t="str">
        <x:v>The Amazing Spider-Man #50 (Marvel Comics, 1967; cover by John Romita Sr.)</x:v>
      </x:c>
      <x:c r="I11" s="19" t="str">
        <x:v>Cover composition homage</x:v>
      </x:c>
      <x:c r="J11" s="19" t="str">
        <x:v>Bart Simpson</x:v>
      </x:c>
      <x:c r="K11" s="19" t="str">
        <x:v>Not documented in reviewed sources</x:v>
      </x:c>
      <x:c r="L11" s="19" t="str">
        <x:v>Not documented in reviewed sources</x:v>
      </x:c>
      <x:c r="M11" s="19" t="str">
        <x:v>Not documented in reviewed sources</x:v>
      </x:c>
      <x:c r="N11" s="19" t="str">
        <x:v>Finish not documented</x:v>
      </x:c>
      <x:c r="O11" s="19" t="str">
        <x:v>US / English</x:v>
      </x:c>
      <x:c r="P11" s="15" t="str">
        <x:v>Exact release date unconfirmed</x:v>
      </x:c>
      <x:c r="Q11" s="19" t="str">
        <x:v>Not Owned</x:v>
      </x:c>
      <x:c r="R11" s="19" t="str">
        <x:v>Research entry; no ownership confirmation</x:v>
      </x:c>
      <x:c r="S11" s="19" t="str">
        <x:v>Show</x:v>
      </x:c>
      <x:c r="T11" s="19" t="str">
        <x:v>bartman-4-1995-regular-cover</x:v>
      </x:c>
      <x:c r="U11" s="19" t="str">
        <x:v>Bartman #4 — Amazing Spider-Man #50 Homage</x:v>
      </x:c>
      <x:c r="V11" s="19" t="str">
        <x:v>Bill Morrison cover for Bartman #4, cataloged as a Amazing Spider-Man #50 homage.</x:v>
      </x:c>
      <x:c r="W11" s="19" t="str">
        <x:v>Bill Morrison's cover for Bongo's Bartman #4 (The Simpsons) is a straight parody of John Romita Sr.'s Amazing Spider-Man #50 cover; the 13th Dimension article ('Bartman No More!') documents it and John Romita's reaction to the satire.</x:v>
      </x:c>
      <x:c r="X11" s="19" t="str">
        <x:v>Exact release date not verified (LCG lists 1995-05-01, probably cover date). Marketplace listing (PlusModels) titles it 'ASM #50 Homage Cover'. Image is the 13th Dimension article image. Lead originated from galko's League of Comic Geeks list. Listed on cbishop's Comic Vine 'Amazing Spider-Man #50 (Homages)' list. Exact cover artwork reviewed against the original cover composition on 2026-10-18. Native exact scan below preferred resolution; no upscaling.</x:v>
      </x:c>
      <x:c r="Y11" s="19" t="str">
        <x:v>Verified</x:v>
      </x:c>
      <x:c r="Z11" s="19" t="str">
        <x:v>https://13thdimension.com/bartman-no-more-john-romitas-epic-reaction-to-the-amazing-spider-man-50-satire/</x:v>
      </x:c>
      <x:c r="AA11" s="19" t="str">
        <x:v>https://plusmodels.com/store/Bartman-4-1995-Bongo-The-Simpsons-ASM-50-Homage-Cover_318674948376.html</x:v>
      </x:c>
      <x:c r="AB11" s="19" t="str">
        <x:v>https://13thdimension.com/wp-content/uploads/2024/03/Bart-580x887.jpg</x:v>
      </x:c>
      <x:c r="AC11" s="19" t="str">
        <x:v>CL-ASM50-0010.jpg</x:v>
      </x:c>
      <x:c r="AD11" s="19" t="str">
        <x:v>Not documented in reviewed sources</x:v>
      </x:c>
      <x:c r="AE11" s="19" t="str">
        <x:v>Published</x:v>
      </x:c>
      <x:c r="AF11" s="19" t="str">
        <x:v>Reviewed 2026-10-18</x:v>
      </x:c>
    </x:row>
    <x:row r="12" ht="184.8000030517578" hidden="0" customHeight="1">
      <x:c r="A12" s="19" t="str">
        <x:v>CL-ASM50-0011</x:v>
      </x:c>
      <x:c r="B12" s="19" t="str">
        <x:v>The Spectacular Spider-Man</x:v>
      </x:c>
      <x:c r="C12" s="19" t="str">
        <x:v>#229</x:v>
      </x:c>
      <x:c r="D12" s="17" t="n">
        <x:v>1995</x:v>
      </x:c>
      <x:c r="E12" s="19" t="str">
        <x:v>Marvel Comics</x:v>
      </x:c>
      <x:c r="F12" s="19" t="str">
        <x:v>Sal Buscema (pencils); Bill Sienkiewicz (inks)</x:v>
      </x:c>
      <x:c r="G12" s="19" t="str">
        <x:v>regular cover</x:v>
      </x:c>
      <x:c r="H12" s="19" t="str">
        <x:v>The Amazing Spider-Man #50 (Marvel Comics, 1967; cover by John Romita Sr.)</x:v>
      </x:c>
      <x:c r="I12" s="19" t="str">
        <x:v>Target under review</x:v>
      </x:c>
      <x:c r="J12" s="19" t="str">
        <x:v>Spider-Man</x:v>
      </x:c>
      <x:c r="K12" s="19" t="str">
        <x:v>Not documented in reviewed sources</x:v>
      </x:c>
      <x:c r="L12" s="19" t="str">
        <x:v>Not documented in reviewed sources</x:v>
      </x:c>
      <x:c r="M12" s="19" t="str">
        <x:v>Not documented in reviewed sources</x:v>
      </x:c>
      <x:c r="N12" s="19" t="str">
        <x:v>Finish not documented</x:v>
      </x:c>
      <x:c r="O12" s="19" t="str">
        <x:v>US / English</x:v>
      </x:c>
      <x:c r="P12" s="15" t="n">
        <x:v>34940</x:v>
      </x:c>
      <x:c r="Q12" s="19" t="str">
        <x:v>Not Owned</x:v>
      </x:c>
      <x:c r="R12" s="19" t="str">
        <x:v>Research entry; no ownership confirmation</x:v>
      </x:c>
      <x:c r="S12" s="19" t="str">
        <x:v>Research reference</x:v>
      </x:c>
      <x:c r="T12" s="19" t="str">
        <x:v>the-spectacular-spider-man-229-1995-regular-cover</x:v>
      </x:c>
      <x:c r="U12" s="19" t="str">
        <x:v>The Spectacular Spider-Man #229 — Amazing Spider-Man #50 Homage</x:v>
      </x:c>
      <x:c r="V12" s="19" t="str">
        <x:v>Cover for The Spectacular Spider-Man #229, cataloged as a Amazing Spider-Man #50 homage.</x:v>
      </x:c>
      <x:c r="W12" s="19" t="str">
        <x:v>Part 3 of 'The Greatest Responsibility' ('No More The Hero!', Oct 1995 cover date), in which Spider-Man retires; Comic Vine user cbishop lists it as an ASM #50 homage.</x:v>
      </x:c>
      <x:c r="X12" s="19" t="str">
        <x:v>Relationship rests only on cbishop's list note; cover composition not verified. Cover artist and exact date unconfirmed. Listed on cbishop's Comic Vine 'Amazing Spider-Man #50 (Homages)' list. Reviewed exact image: references the costume-in-trash interior splash from ASM #50, rather than its cover composition. Kept in research references, excluded from cover-artwork totals. October 1995 cover date; original has standard and wraparound acetate editions. Exact original displayed front-cover relationship to ASM50 remains under review; no new target guessed. Cover credit corroborated by SpiderFan and GoCollect. The exact relationship remains unresolved; retained as research reference rather than assumed direct cover homage. Research reference / related edition; excluded from distinct cover-artwork gallery. Native exact scan below preferred resolution; no upscaling.</x:v>
      </x:c>
      <x:c r="Y12" s="19" t="str">
        <x:v>Needs Review</x:v>
      </x:c>
      <x:c r="Z12" s="19" t="str">
        <x:v>https://comicvine.gamespot.com/profile/cbishop/lists/amazing-spider-man-50-homages-17/49940/</x:v>
      </x:c>
      <x:c r="AA12" s="19" t="str">
        <x:v>https://www.comics.org/issue/1098526/</x:v>
      </x:c>
      <x:c r="AB12" s="19" t="str">
        <x:v>https://comicvine.gamespot.com/a/uploads/original/0/4/50167-2870-65624-1-spectacular-spider-m.jpg</x:v>
      </x:c>
      <x:c r="AC12" s="19" t="str">
        <x:v>CL-ASM50-0011.jpg</x:v>
      </x:c>
      <x:c r="AD12" s="19" t="str">
        <x:v>Not documented in reviewed sources</x:v>
      </x:c>
      <x:c r="AE12" s="19" t="str">
        <x:v>Published</x:v>
      </x:c>
      <x:c r="AF12" s="19" t="str">
        <x:v>Reviewed 2026-10-18</x:v>
      </x:c>
    </x:row>
    <x:row r="13" ht="171.60000610351562" hidden="0" customHeight="1">
      <x:c r="A13" s="19" t="str">
        <x:v>CL-ASM50-0012</x:v>
      </x:c>
      <x:c r="B13" s="19" t="str">
        <x:v>Quantum &amp; Woody</x:v>
      </x:c>
      <x:c r="C13" s="19" t="str">
        <x:v>#17</x:v>
      </x:c>
      <x:c r="D13" s="17" t="n">
        <x:v>1998</x:v>
      </x:c>
      <x:c r="E13" s="19" t="str">
        <x:v>Acclaim Comics (Valiant imprint)</x:v>
      </x:c>
      <x:c r="F13" s="19" t="str">
        <x:v>M. D. Bright (pencils); Greg Adams (inks); Atomic Paintbrush (colors)</x:v>
      </x:c>
      <x:c r="G13" s="19" t="str">
        <x:v>regular cover</x:v>
      </x:c>
      <x:c r="H13" s="19" t="str">
        <x:v>The Amazing Spider-Man #50 (1967), interior Spider-Man No More! mid-story splash (discarded costume scene), not the front cover</x:v>
      </x:c>
      <x:c r="I13" s="19" t="str">
        <x:v>Interior scene homage</x:v>
      </x:c>
      <x:c r="J13" s="19" t="str">
        <x:v>Quantum; Woody</x:v>
      </x:c>
      <x:c r="K13" s="19" t="str">
        <x:v>Not documented in reviewed sources</x:v>
      </x:c>
      <x:c r="L13" s="19" t="str">
        <x:v>Not documented in reviewed sources</x:v>
      </x:c>
      <x:c r="M13" s="19" t="str">
        <x:v>Not documented in reviewed sources</x:v>
      </x:c>
      <x:c r="N13" s="19" t="str">
        <x:v>Finish not documented</x:v>
      </x:c>
      <x:c r="O13" s="19" t="str">
        <x:v>US / English</x:v>
      </x:c>
      <x:c r="P13" s="15" t="str">
        <x:v>Exact release date unconfirmed</x:v>
      </x:c>
      <x:c r="Q13" s="19" t="str">
        <x:v>Not Owned</x:v>
      </x:c>
      <x:c r="R13" s="19" t="str">
        <x:v>Research entry; no ownership confirmation</x:v>
      </x:c>
      <x:c r="S13" s="19" t="str">
        <x:v>Research reference</x:v>
      </x:c>
      <x:c r="T13" s="19" t="str">
        <x:v>quantum-and-woody-17-1998-regular-cover</x:v>
      </x:c>
      <x:c r="U13" s="19" t="str">
        <x:v>Quantum &amp; Woody #17 — Amazing Spider-Man #50 Homage</x:v>
      </x:c>
      <x:c r="V13" s="19" t="str">
        <x:v>Cover for Quantum &amp; Woody #17, cataloged as a Amazing Spider-Man #50 homage.</x:v>
      </x:c>
      <x:c r="W13" s="19" t="str">
        <x:v>Comic Vine user cbishop's 'Spider-Man No More' homage list says Quantum and Woody are not on the cover but their discarded costumes in the trash make it a homage to the famous costume-in-the-can image from ASM #50.</x:v>
      </x:c>
      <x:c r="X13" s="19" t="str">
        <x:v>Only a reference to the story's costume-in-the-trash image, not a restaging of the cover composition - borderline for scope; kept as Needs Review. Publisher/imprint and artist unconfirmed. Listed on cbishop's Comic Vine 'Spider-Man No More (Homages)' list. Reviewed exact image: references the costume-in-trash interior splash from ASM #50, rather than its cover composition. Kept in research references, excluded from cover-artwork totals. Cover by M.D.Bright and Greg Adams, colored Atomic Paintbrush. June1998 cover date; precise street date remains unconfirmed. Research reference / related edition; excluded from distinct cover-artwork gallery. Native exact scan below preferred resolution; no upscaling. Some depicted identities remain unresolved.</x:v>
      </x:c>
      <x:c r="Y13" s="19" t="str">
        <x:v>Needs Review</x:v>
      </x:c>
      <x:c r="Z13" s="19" t="str">
        <x:v>https://comicvine.gamespot.com/profile/cbishop/lists/spider-man-no-more-homages-19/60711/</x:v>
      </x:c>
      <x:c r="AA13" s="19" t="str">
        <x:v>https://www.comics.org/issue/61817/</x:v>
      </x:c>
      <x:c r="AB13" s="19" t="str">
        <x:v>https://comicvine.gamespot.com/a/uploads/original/6/67663/2904933-17.jpg</x:v>
      </x:c>
      <x:c r="AC13" s="19" t="str">
        <x:v>CL-ASM50-0012.jpg</x:v>
      </x:c>
      <x:c r="AD13" s="19" t="str">
        <x:v>Not documented in reviewed sources</x:v>
      </x:c>
      <x:c r="AE13" s="19" t="str">
        <x:v>Published</x:v>
      </x:c>
      <x:c r="AF13" s="19" t="str">
        <x:v>Reviewed 2026-10-18</x:v>
      </x:c>
    </x:row>
    <x:row r="14" ht="118.80000305175781" hidden="0" customHeight="1">
      <x:c r="A14" s="19" t="str">
        <x:v>CL-ASM50-0013</x:v>
      </x:c>
      <x:c r="B14" s="19" t="str">
        <x:v>Sharky</x:v>
      </x:c>
      <x:c r="C14" s="19" t="str">
        <x:v>#2</x:v>
      </x:c>
      <x:c r="D14" s="17" t="n">
        <x:v>1998</x:v>
      </x:c>
      <x:c r="E14" s="19" t="str">
        <x:v>Image Comics</x:v>
      </x:c>
      <x:c r="F14" s="19" t="str">
        <x:v>Alex Horley (painting)</x:v>
      </x:c>
      <x:c r="G14" s="19" t="str">
        <x:v>Cover A (painted ASM50 homage)</x:v>
      </x:c>
      <x:c r="H14" s="19" t="str">
        <x:v>The Amazing Spider-Man #50 (Marvel Comics, 1967; front cover by John Romita Sr.)</x:v>
      </x:c>
      <x:c r="I14" s="19" t="str">
        <x:v>Cover composition homage</x:v>
      </x:c>
      <x:c r="J14" s="19" t="str">
        <x:v>Sharky</x:v>
      </x:c>
      <x:c r="K14" s="19" t="str">
        <x:v>Not documented in reviewed sources</x:v>
      </x:c>
      <x:c r="L14" s="19" t="str">
        <x:v>Not documented in reviewed sources</x:v>
      </x:c>
      <x:c r="M14" s="19" t="str">
        <x:v>Not documented in reviewed sources</x:v>
      </x:c>
      <x:c r="N14" s="19" t="str">
        <x:v>Finish not documented</x:v>
      </x:c>
      <x:c r="O14" s="19" t="str">
        <x:v>US / English</x:v>
      </x:c>
      <x:c r="P14" s="15" t="n">
        <x:v>35872</x:v>
      </x:c>
      <x:c r="Q14" s="19" t="str">
        <x:v>Not Owned</x:v>
      </x:c>
      <x:c r="R14" s="19" t="str">
        <x:v>Research entry; no ownership confirmation</x:v>
      </x:c>
      <x:c r="S14" s="19" t="str">
        <x:v>Show</x:v>
      </x:c>
      <x:c r="T14" s="19" t="str">
        <x:v>sharky-2-1998-regular-cover</x:v>
      </x:c>
      <x:c r="U14" s="19" t="str">
        <x:v>Sharky #2 — Amazing Spider-Man #50 Homage</x:v>
      </x:c>
      <x:c r="V14" s="19" t="str">
        <x:v>Cover for Sharky #2, cataloged as a Amazing Spider-Man #50 homage.</x:v>
      </x:c>
      <x:c r="W14" s="19" t="str">
        <x:v>Image's Sharky #2 (Apr 1998) is listed by Comic Vine users and galko as a parody of the Amazing Spider-Man #50 cover.</x:v>
      </x:c>
      <x:c r="X14" s="19" t="str">
        <x:v>Single-source community evidence; cover artist unconfirmed; verify composition visually. Listed on cbishop's Comic Vine 'Amazing Spider-Man #50 (Homages)' list. Lead originated from galko's League of Comic Geeks list. Exact-edition GCD source identifies the front-cover composition as the target. April1998 cover date. GCD identifies this exact painting as ASM50 front-cover homage, despite costume motif; retain source target statement rather than recategorizing solely from motif. Native exact scan below preferred resolution; no upscaling.</x:v>
      </x:c>
      <x:c r="Y14" s="19" t="str">
        <x:v>Verified</x:v>
      </x:c>
      <x:c r="Z14" s="19" t="str">
        <x:v>https://comicvine.gamespot.com/profile/cbishop/lists/amazing-spider-man-50-homages-17/49940/</x:v>
      </x:c>
      <x:c r="AA14" s="19" t="str">
        <x:v>https://leagueofcomicgeeks.com/profile/galko/lists/10392/cover-homage-the-amazing-spider-man-50</x:v>
      </x:c>
      <x:c r="AB14" s="19" t="str">
        <x:v>https://s3.amazonaws.com/comicgeeks/comics/covers/large-2574317.jpg</x:v>
      </x:c>
      <x:c r="AC14" s="19" t="str">
        <x:v>CL-ASM50-0013.jpg</x:v>
      </x:c>
      <x:c r="AD14" s="19" t="str">
        <x:v>Not documented in reviewed sources</x:v>
      </x:c>
      <x:c r="AE14" s="19" t="str">
        <x:v>Published</x:v>
      </x:c>
      <x:c r="AF14" s="19" t="str">
        <x:v>Reviewed 2026-10-18</x:v>
      </x:c>
    </x:row>
    <x:row r="15" ht="211.1999969482422" hidden="0" customHeight="1">
      <x:c r="A15" s="19" t="str">
        <x:v>CL-ASM50-0014</x:v>
      </x:c>
      <x:c r="B15" s="19" t="str">
        <x:v>Eclipse &amp; Vega</x:v>
      </x:c>
      <x:c r="C15" s="19" t="str">
        <x:v>#3</x:v>
      </x:c>
      <x:c r="D15" s="17" t="n">
        <x:v>2004</x:v>
      </x:c>
      <x:c r="E15" s="19" t="str">
        <x:v>SSS (publisher as listed by CCL)</x:v>
      </x:c>
      <x:c r="F15" s="19" t="str">
        <x:v>Cover credit unconfirmed</x:v>
      </x:c>
      <x:c r="G15" s="19" t="str">
        <x:v>regular cover</x:v>
      </x:c>
      <x:c r="H15" s="19" t="str">
        <x:v>The Amazing Spider-Man #50 (1967), interior Spider-Man No More! mid-story splash (discarded costume scene), not the front cover</x:v>
      </x:c>
      <x:c r="I15" s="19" t="str">
        <x:v>Interior scene homage</x:v>
      </x:c>
      <x:c r="J15" s="19" t="str">
        <x:v>Named cover figures not confirmed</x:v>
      </x:c>
      <x:c r="K15" s="19" t="str">
        <x:v>Not documented in reviewed sources</x:v>
      </x:c>
      <x:c r="L15" s="19" t="str">
        <x:v>Not documented in reviewed sources</x:v>
      </x:c>
      <x:c r="M15" s="19" t="str">
        <x:v>Not documented in reviewed sources</x:v>
      </x:c>
      <x:c r="N15" s="19" t="str">
        <x:v>Finish not documented</x:v>
      </x:c>
      <x:c r="O15" s="19" t="str">
        <x:v>US / English</x:v>
      </x:c>
      <x:c r="P15" s="15" t="str">
        <x:v>2004-03-01 12:00:00</x:v>
      </x:c>
      <x:c r="Q15" s="19" t="str">
        <x:v>Not Owned</x:v>
      </x:c>
      <x:c r="R15" s="19" t="str">
        <x:v>Research entry; no ownership confirmation</x:v>
      </x:c>
      <x:c r="S15" s="19" t="str">
        <x:v>Research reference</x:v>
      </x:c>
      <x:c r="T15" s="19" t="str">
        <x:v>eclipse-and-vega-3-2004-regular-cover</x:v>
      </x:c>
      <x:c r="U15" s="19" t="str">
        <x:v>Eclipse &amp; Vega #3 — Amazing Spider-Man #50 Homage</x:v>
      </x:c>
      <x:c r="V15" s="19" t="str">
        <x:v>Guy Abergel (interior credit; cover not itemized) cover for Eclipse &amp; Vega #3, cataloged as a Amazing Spider-Man #50 homage.</x:v>
      </x:c>
      <x:c r="W15" s="19" t="str">
        <x:v>ComicCollectorLive files this cover under its 'Homage Cover - Amazing Spider-Man (1963) #50 p.8' tag, i.e. it restages the discarded-costume-in-the-trash image from the 'Spider-Man No More!' sequence of ASM #50.</x:v>
      </x:c>
      <x:c r="X15" s="19" t="str">
        <x:v>Added in second pass from ComicCollectorLive tag lists (single-source; cover image not visually reviewed). Small-press title; CCL lists no sale date and no cover credit. Date is publish date. Confirm composition visually. Reviewed exact image: references the costume-in-trash interior splash from ASM #50, rather than its cover composition. Kept in research references, excluded from cover-artwork totals. Exact image reviewed: woman walking away from discarded pink cape and green mask. Interior trashcan scene homage, not ASM50 front cover. Guy Abergel interior credit and Greg Horn alternate-cover sales do not establish this exact cover artist. Cover credit remains unconfirmed. Guy Abergel is an interior credit; it does not establish this exact cover artist. Research reference / related edition; excluded from distinct cover-artwork gallery. Native exact scan below preferred resolution; no upscaling. Some depicted identities remain unresolved.</x:v>
      </x:c>
      <x:c r="Y15" s="19" t="str">
        <x:v>Needs Review</x:v>
      </x:c>
      <x:c r="Z15" s="19" t="str">
        <x:v>https://www.comiccollectorlive.com/issue/comic-books/Eclipse-Vega/3/c189a8b9-b28e-4d84-bb18-9a97b52b19af</x:v>
      </x:c>
      <x:c r="AA15" s="19" t="str">
        <x:v>https://www.atomicavenue.com/atomic/TitleDetail.aspx?TitleID=15199</x:v>
      </x:c>
      <x:c r="AB15" s="19" t="str">
        <x:v>https://images.comiccollectorlive.com/covers/c18/c189a8b9-b28e-4d84-bb18-9a97b52b19af.jpg</x:v>
      </x:c>
      <x:c r="AC15" s="19" t="str">
        <x:v>CL-ASM50-0014.jpg</x:v>
      </x:c>
      <x:c r="AD15" s="19" t="str">
        <x:v>Not documented in reviewed sources</x:v>
      </x:c>
      <x:c r="AE15" s="19" t="str">
        <x:v>Published</x:v>
      </x:c>
      <x:c r="AF15" s="19" t="str">
        <x:v>Reviewed 2026-10-18</x:v>
      </x:c>
    </x:row>
    <x:row r="16" ht="118.80000305175781" hidden="0" customHeight="1">
      <x:c r="A16" s="19" t="str">
        <x:v>CL-ASM50-0015</x:v>
      </x:c>
      <x:c r="B16" s="19" t="str">
        <x:v>Sonic the Hedgehog</x:v>
      </x:c>
      <x:c r="C16" s="19" t="str">
        <x:v>#134</x:v>
      </x:c>
      <x:c r="D16" s="17" t="n">
        <x:v>2004</x:v>
      </x:c>
      <x:c r="E16" s="19" t="str">
        <x:v>Archie Comics</x:v>
      </x:c>
      <x:c r="F16" s="19" t="str">
        <x:v>Patrick Spaziante</x:v>
      </x:c>
      <x:c r="G16" s="19" t="str">
        <x:v>regular cover</x:v>
      </x:c>
      <x:c r="H16" s="19" t="str">
        <x:v>The Amazing Spider-Man #50 (Marvel Comics, 1967; cover by John Romita Sr.)</x:v>
      </x:c>
      <x:c r="I16" s="19" t="str">
        <x:v>Interior scene homage</x:v>
      </x:c>
      <x:c r="J16" s="19" t="str">
        <x:v>Sonic the Hedgehog; Sally Acorn</x:v>
      </x:c>
      <x:c r="K16" s="19" t="str">
        <x:v>Not documented in reviewed sources</x:v>
      </x:c>
      <x:c r="L16" s="19" t="str">
        <x:v>Not documented in reviewed sources</x:v>
      </x:c>
      <x:c r="M16" s="19" t="str">
        <x:v>Not documented in reviewed sources</x:v>
      </x:c>
      <x:c r="N16" s="19" t="str">
        <x:v>Finish not documented</x:v>
      </x:c>
      <x:c r="O16" s="19" t="str">
        <x:v>US / English</x:v>
      </x:c>
      <x:c r="P16" s="15" t="str">
        <x:v>2004-03-17 12:00:00</x:v>
      </x:c>
      <x:c r="Q16" s="19" t="str">
        <x:v>Not Owned</x:v>
      </x:c>
      <x:c r="R16" s="19" t="str">
        <x:v>Research entry; no ownership confirmation</x:v>
      </x:c>
      <x:c r="S16" s="19" t="str">
        <x:v>Research reference</x:v>
      </x:c>
      <x:c r="T16" s="19" t="str">
        <x:v>sonic-the-hedgehog-134-2004-regular-cover</x:v>
      </x:c>
      <x:c r="U16" s="19" t="str">
        <x:v>Sonic the Hedgehog #134 — Amazing Spider-Man #50 Homage</x:v>
      </x:c>
      <x:c r="V16" s="19" t="str">
        <x:v>Cover for Sonic the Hedgehog #134, cataloged as a Amazing Spider-Man #50 homage.</x:v>
      </x:c>
      <x:c r="W16" s="19" t="str">
        <x:v>Archie's Sonic the Hedgehog #134 ('Home, Epilogue: Say You Will', Mar 2004 on sale) is listed by Comic Vine users and galko as a homage to ASM #50.</x:v>
      </x:c>
      <x:c r="X16" s="19" t="str">
        <x:v>Single-source community evidence; cover artist unconfirmed. LCG date 2004-03-17. Listed on cbishop's Comic Vine 'Amazing Spider-Man #50 (Homages)' list. Lead originated from galko's League of Comic Geeks list.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x:v>
      </x:c>
      <x:c r="Y16" s="19" t="str">
        <x:v>Partial</x:v>
      </x:c>
      <x:c r="Z16" s="19" t="str">
        <x:v>https://comicvine.gamespot.com/profile/cbishop/lists/amazing-spider-man-50-homages-17/49940/</x:v>
      </x:c>
      <x:c r="AA16" s="19" t="str">
        <x:v>https://leagueofcomicgeeks.com/profile/galko/lists/10392/cover-homage-the-amazing-spider-man-50</x:v>
      </x:c>
      <x:c r="AB16" s="19" t="str">
        <x:v>https://s3.amazonaws.com/comicgeeks/comics/covers/large-9306705.jpg</x:v>
      </x:c>
      <x:c r="AC16" s="19" t="str">
        <x:v>CL-ASM50-0015.jpg</x:v>
      </x:c>
      <x:c r="AD16" s="19" t="str">
        <x:v>Not documented in reviewed sources</x:v>
      </x:c>
      <x:c r="AE16" s="19" t="str">
        <x:v>Published</x:v>
      </x:c>
      <x:c r="AF16" s="19" t="str">
        <x:v>Reviewed 2026-10-18</x:v>
      </x:c>
    </x:row>
    <x:row r="17" ht="145.1999969482422" hidden="0" customHeight="1">
      <x:c r="A17" s="19" t="str">
        <x:v>CL-ASM50-0016</x:v>
      </x:c>
      <x:c r="B17" s="19" t="str">
        <x:v>Powerpuff Girls</x:v>
      </x:c>
      <x:c r="C17" s="19" t="str">
        <x:v>#53</x:v>
      </x:c>
      <x:c r="D17" s="17" t="n">
        <x:v>2004</x:v>
      </x:c>
      <x:c r="E17" s="19" t="str">
        <x:v>DC Comics</x:v>
      </x:c>
      <x:c r="F17" s="19" t="str">
        <x:v>Phil Moy (pencils and inks)</x:v>
      </x:c>
      <x:c r="G17" s="19" t="str">
        <x:v>regular cover</x:v>
      </x:c>
      <x:c r="H17" s="19" t="str">
        <x:v>The Amazing Spider-Man #50 (Marvel Comics, 1967; front cover by John Romita Sr.)</x:v>
      </x:c>
      <x:c r="I17" s="19" t="str">
        <x:v>Interior scene homage</x:v>
      </x:c>
      <x:c r="J17" s="19" t="str">
        <x:v>Professor Utonium; Bubbles; Blossom; Buttercup</x:v>
      </x:c>
      <x:c r="K17" s="19" t="str">
        <x:v>Not documented in reviewed sources</x:v>
      </x:c>
      <x:c r="L17" s="19" t="str">
        <x:v>Not documented in reviewed sources</x:v>
      </x:c>
      <x:c r="M17" s="19" t="str">
        <x:v>Not documented in reviewed sources</x:v>
      </x:c>
      <x:c r="N17" s="19" t="str">
        <x:v>Finish not documented</x:v>
      </x:c>
      <x:c r="O17" s="19" t="str">
        <x:v>US / English</x:v>
      </x:c>
      <x:c r="P17" s="15" t="n">
        <x:v>38217</x:v>
      </x:c>
      <x:c r="Q17" s="19" t="str">
        <x:v>Not Owned</x:v>
      </x:c>
      <x:c r="R17" s="19" t="str">
        <x:v>Research entry; no ownership confirmation</x:v>
      </x:c>
      <x:c r="S17" s="19" t="str">
        <x:v>Research reference</x:v>
      </x:c>
      <x:c r="T17" s="19" t="str">
        <x:v>powerpuff-girls-53-2004-regular-cover</x:v>
      </x:c>
      <x:c r="U17" s="19" t="str">
        <x:v>Powerpuff Girls #53 — Amazing Spider-Man #50 Homage</x:v>
      </x:c>
      <x:c r="V17" s="19" t="str">
        <x:v>Phil Moy (credited artist; cover not itemized) cover for Powerpuff Girls #53, cataloged as a Amazing Spider-Man #50 homage.</x:v>
      </x:c>
      <x:c r="W17" s="19" t="str">
        <x:v>ComicCollectorLive files this cover under its 'Homage Cover - Amazing Spider-Man (1963) #50' tag, indicating a restaging of the 'Spider-Man No More!' cover/costume-in-trash imagery.</x:v>
      </x:c>
      <x:c r="X17" s="19" t="str">
        <x:v>Added in second pass from ComicCollectorLive tag lists (single-source; cover image not visually reviewed). Tagged under the main ASM #50 homage list (not the p.8 list). Sale date Aug 18 2004 per CCL. Reviewed exact image: references the costume-in-trash interior splash from ASM #50, rather than its cover composition. Kept in research references, excluded from cover-artwork totals. October2004 cover date. Cover credit confirmed, no longer inferred from interior art. Research reference / related edition; excluded from distinct cover-artwork gallery. Native exact scan below preferred resolution; no upscaling. Some depicted identities remain unresolved.</x:v>
      </x:c>
      <x:c r="Y17" s="19" t="str">
        <x:v>Partial</x:v>
      </x:c>
      <x:c r="Z17" s="19" t="str">
        <x:v>https://www.comiccollectorlive.com/issue/comic-books/Powerpuff-Girls-2000/53/3840c095-6b26-4fb6-800a-381daa75ee29</x:v>
      </x:c>
      <x:c r="AA17" s="19" t="str">
        <x:v>https://www.comics.org/issue/259846/</x:v>
      </x:c>
      <x:c r="AB17" s="19" t="str">
        <x:v>https://images.comiccollectorlive.com/covers/384/3840c095-6b26-4fb6-800a-381daa75ee29.jpg</x:v>
      </x:c>
      <x:c r="AC17" s="19" t="str">
        <x:v>CL-ASM50-0016.jpg</x:v>
      </x:c>
      <x:c r="AD17" s="19" t="str">
        <x:v>Not documented in reviewed sources</x:v>
      </x:c>
      <x:c r="AE17" s="19" t="str">
        <x:v>Published</x:v>
      </x:c>
      <x:c r="AF17" s="19" t="str">
        <x:v>Reviewed 2026-10-18</x:v>
      </x:c>
    </x:row>
    <x:row r="18" ht="145.1999969482422" hidden="0" customHeight="1">
      <x:c r="A18" s="19" t="str">
        <x:v>CL-ASM50-0017</x:v>
      </x:c>
      <x:c r="B18" s="19" t="str">
        <x:v>Back Issue</x:v>
      </x:c>
      <x:c r="C18" s="19" t="str">
        <x:v>#12</x:v>
      </x:c>
      <x:c r="D18" s="17" t="n">
        <x:v>2005</x:v>
      </x:c>
      <x:c r="E18" s="19" t="str">
        <x:v>TwoMorrows</x:v>
      </x:c>
      <x:c r="F18" s="19" t="str">
        <x:v>Ron Frenz (pencils); Joe Rubinstein (inks)</x:v>
      </x:c>
      <x:c r="G18" s="19" t="str">
        <x:v>magazine cover</x:v>
      </x:c>
      <x:c r="H18" s="19" t="str">
        <x:v>The Amazing Spider-Man #50 (Marvel Comics, 1967; front cover by John Romita Sr.)</x:v>
      </x:c>
      <x:c r="I18" s="19" t="str">
        <x:v>Direct homage</x:v>
      </x:c>
      <x:c r="J18" s="19" t="str">
        <x:v>Spider-Man</x:v>
      </x:c>
      <x:c r="K18" s="19" t="str">
        <x:v>Not documented in reviewed sources</x:v>
      </x:c>
      <x:c r="L18" s="19" t="str">
        <x:v>Not documented in reviewed sources</x:v>
      </x:c>
      <x:c r="M18" s="19" t="str">
        <x:v>Not documented in reviewed sources</x:v>
      </x:c>
      <x:c r="N18" s="19" t="str">
        <x:v>100-page magazine</x:v>
      </x:c>
      <x:c r="O18" s="19" t="str">
        <x:v>US / English</x:v>
      </x:c>
      <x:c r="P18" s="15" t="str">
        <x:v>2005-10-01 12:00:00</x:v>
      </x:c>
      <x:c r="Q18" s="19" t="str">
        <x:v>Not Owned</x:v>
      </x:c>
      <x:c r="R18" s="19" t="str">
        <x:v>Research entry; no ownership confirmation</x:v>
      </x:c>
      <x:c r="S18" s="19" t="str">
        <x:v>Research reference</x:v>
      </x:c>
      <x:c r="T18" s="19" t="str">
        <x:v>back-issue-12-2005-magazine-cover</x:v>
      </x:c>
      <x:c r="U18" s="19" t="str">
        <x:v>Back Issue #12 — Amazing Spider-Man #50 Homage</x:v>
      </x:c>
      <x:c r="V18" s="19" t="str">
        <x:v>Cover for Back Issue #12, cataloged as a Amazing Spider-Man #50 homage.</x:v>
      </x:c>
      <x:c r="W18" s="19" t="str">
        <x:v>ComicCollectorLive files this cover under its 'Homage Cover - Amazing Spider-Man (1963) #50 p.8' tag, i.e. it restages the discarded-costume-in-the-trash image from the 'Spider-Man No More!' sequence of ASM #50.</x:v>
      </x:c>
      <x:c r="X18" s="19" t="str">
        <x:v>Added in second pass from ComicCollectorLive tag lists (single-source; cover image not visually reviewed). Magazine cover; CCL lists no cover credit or sale date (publish date used). Verify the cover actually restages the ASM #50 imagery. Multi-image retrospective magazine cover; no direct ASM #50 composition established. Publisher confirms cover artists; September2005 issue date, exact street day not confirmed. Research reference / related edition; excluded from distinct cover-artwork gallery. Native exact scan below preferred resolution; no upscaling. Some depicted identities remain unresolved.</x:v>
      </x:c>
      <x:c r="Y18" s="19" t="str">
        <x:v>Needs Review</x:v>
      </x:c>
      <x:c r="Z18" s="19" t="str">
        <x:v>https://www.comiccollectorlive.com/issue/magazines/Back-Issue/12/e492f38a-3709-44bb-9266-76adadcb2b53</x:v>
      </x:c>
      <x:c r="AA18" s="19" t="str">
        <x:v>https://twomorrows.com/index.php?main_page=product_info&amp;products_id=322</x:v>
      </x:c>
      <x:c r="AB18" s="19" t="str">
        <x:v>https://images.comiccollectorlive.com/covers/e49/e492f38a-3709-44bb-9266-76adadcb2b53.jpg</x:v>
      </x:c>
      <x:c r="AC18" s="19" t="str">
        <x:v>CL-ASM50-0017.jpg</x:v>
      </x:c>
      <x:c r="AD18" s="19" t="str">
        <x:v>Not documented in reviewed sources</x:v>
      </x:c>
      <x:c r="AE18" s="19" t="str">
        <x:v>Published</x:v>
      </x:c>
      <x:c r="AF18" s="19" t="str">
        <x:v>Reviewed 2026-10-18</x:v>
      </x:c>
    </x:row>
    <x:row r="19" ht="132" hidden="0" customHeight="1">
      <x:c r="A19" s="19" t="str">
        <x:v>CL-ASM50-0018</x:v>
      </x:c>
      <x:c r="B19" s="19" t="str">
        <x:v>Marvel Zombies</x:v>
      </x:c>
      <x:c r="C19" s="19" t="str">
        <x:v>#1</x:v>
      </x:c>
      <x:c r="D19" s="17" t="n">
        <x:v>2006</x:v>
      </x:c>
      <x:c r="E19" s="19" t="str">
        <x:v>Marvel Comics</x:v>
      </x:c>
      <x:c r="F19" s="19" t="str">
        <x:v>Arthur Suydam</x:v>
      </x:c>
      <x:c r="G19" s="19" t="str">
        <x:v>3rd printing variant cover</x:v>
      </x:c>
      <x:c r="H19" s="19" t="str">
        <x:v>The Amazing Spider-Man #50 (Marvel Comics, 1967; cover by John Romita Sr.)</x:v>
      </x:c>
      <x:c r="I19" s="19" t="str">
        <x:v>Cover composition homage</x:v>
      </x:c>
      <x:c r="J19" s="19" t="str">
        <x:v>Spider-Man</x:v>
      </x:c>
      <x:c r="K19" s="19" t="str">
        <x:v>Not documented in reviewed sources</x:v>
      </x:c>
      <x:c r="L19" s="19" t="str">
        <x:v>Not documented in reviewed sources</x:v>
      </x:c>
      <x:c r="M19" s="19" t="str">
        <x:v>Not documented in reviewed sources</x:v>
      </x:c>
      <x:c r="N19" s="19" t="str">
        <x:v>3rd printing</x:v>
      </x:c>
      <x:c r="O19" s="19" t="str">
        <x:v>US / English</x:v>
      </x:c>
      <x:c r="P19" s="15" t="str">
        <x:v>Exact release date unconfirmed</x:v>
      </x:c>
      <x:c r="Q19" s="19" t="str">
        <x:v>Not Owned</x:v>
      </x:c>
      <x:c r="R19" s="19" t="str">
        <x:v>Research entry; no ownership confirmation</x:v>
      </x:c>
      <x:c r="S19" s="19" t="str">
        <x:v>Show</x:v>
      </x:c>
      <x:c r="T19" s="19" t="str">
        <x:v>marvel-zombies-1-2006-3rd-printing-variant-cover</x:v>
      </x:c>
      <x:c r="U19" s="19" t="str">
        <x:v>Marvel Zombies #1 — Amazing Spider-Man #50 Homage</x:v>
      </x:c>
      <x:c r="V19" s="19" t="str">
        <x:v>Arthur Suydam cover for Marvel Zombies #1, cataloged as a Amazing Spider-Man #50 homage.</x:v>
      </x:c>
      <x:c r="W19" s="19" t="str">
        <x:v>The Marvel Zombies #1 third printing carries a Suydam cover that Comic Price Guide catalogs as 'Third Printing Amazing Spider-Man #50 Homage Cover' (the 1st/2nd/4th printings homage other classic Marvel covers).</x:v>
      </x:c>
      <x:c r="X19" s="19" t="str">
        <x:v>Printing-by-printing homage mapping comes from Comic Price Guide's cover-title field; LCG list entry matches ('Marvel Zombies #1 3rd Printing'). Exact third-print on-sale date unverified (LCG shows the base issue date 2005-12-07; cover date Feb 2006). Cover credit for this printing assumed Suydam per CPG main entry. Lead originated from galko's League of Comic Geeks list. Listed on cbishop's Comic Vine 'Amazing Spider-Man #50 (Homages)' list. Exact cover artwork reviewed against the original cover composition on 2026-10-18. Native exact scan below preferred resolution; no upscaling.</x:v>
      </x:c>
      <x:c r="Y19" s="19" t="str">
        <x:v>Verified</x:v>
      </x:c>
      <x:c r="Z19" s="19" t="str">
        <x:v>https://comicspriceguide.com/titles/marvel-zombies/1/wcyqiy</x:v>
      </x:c>
      <x:c r="AA19" s="19" t="str">
        <x:v>https://leagueofcomicgeeks.com/comic/9039860/marvel-zombies-1?variant=2563299</x:v>
      </x:c>
      <x:c r="AB19" s="19" t="str">
        <x:v>https://s3.amazonaws.com/comicgeeks/comics/covers/large-2563299.jpg</x:v>
      </x:c>
      <x:c r="AC19" s="19" t="str">
        <x:v>CL-ASM50-0018.jpg</x:v>
      </x:c>
      <x:c r="AD19" s="19" t="str">
        <x:v>Not documented in reviewed sources</x:v>
      </x:c>
      <x:c r="AE19" s="19" t="str">
        <x:v>Published</x:v>
      </x:c>
      <x:c r="AF19" s="19" t="str">
        <x:v>Reviewed 2026-10-18</x:v>
      </x:c>
    </x:row>
    <x:row r="20" ht="79.19999694824219" hidden="0" customHeight="1">
      <x:c r="A20" s="19" t="str">
        <x:v>CL-ASM50-0019</x:v>
      </x:c>
      <x:c r="B20" s="19" t="str">
        <x:v>Back Issue</x:v>
      </x:c>
      <x:c r="C20" s="19" t="str">
        <x:v>#20</x:v>
      </x:c>
      <x:c r="D20" s="17" t="n">
        <x:v>2007</x:v>
      </x:c>
      <x:c r="E20" s="19" t="str">
        <x:v>TwoMorrows</x:v>
      </x:c>
      <x:c r="F20" s="19" t="str">
        <x:v>Jerry Ordway</x:v>
      </x:c>
      <x:c r="G20" s="19" t="str">
        <x:v>magazine cover</x:v>
      </x:c>
      <x:c r="H20" s="19" t="str">
        <x:v>The Amazing Spider-Man #50 (Marvel Comics, 1967; cover by John Romita Sr.)</x:v>
      </x:c>
      <x:c r="I20" s="19" t="str">
        <x:v>Cover composition homage</x:v>
      </x:c>
      <x:c r="J20" s="19" t="str">
        <x:v>Captain Marvel (Billy Batson)</x:v>
      </x:c>
      <x:c r="K20" s="19" t="str">
        <x:v>Not documented in reviewed sources</x:v>
      </x:c>
      <x:c r="L20" s="19" t="str">
        <x:v>Not documented in reviewed sources</x:v>
      </x:c>
      <x:c r="M20" s="19" t="str">
        <x:v>Not documented in reviewed sources</x:v>
      </x:c>
      <x:c r="N20" s="19" t="str">
        <x:v>Magazine cover</x:v>
      </x:c>
      <x:c r="O20" s="19" t="str">
        <x:v>US / English</x:v>
      </x:c>
      <x:c r="P20" s="15" t="str">
        <x:v>2007-01-17 12:00:00</x:v>
      </x:c>
      <x:c r="Q20" s="19" t="str">
        <x:v>Not Owned</x:v>
      </x:c>
      <x:c r="R20" s="19" t="str">
        <x:v>Research entry; no ownership confirmation</x:v>
      </x:c>
      <x:c r="S20" s="19" t="str">
        <x:v>Show</x:v>
      </x:c>
      <x:c r="T20" s="19" t="str">
        <x:v>back-issue-20-2007-magazine-cover</x:v>
      </x:c>
      <x:c r="U20" s="19" t="str">
        <x:v>Back Issue #20 — Amazing Spider-Man #50 Homage</x:v>
      </x:c>
      <x:c r="V20" s="19" t="str">
        <x:v>Cover for Back Issue #20, cataloged as a Amazing Spider-Man #50 homage.</x:v>
      </x:c>
      <x:c r="W20" s="19" t="str">
        <x:v>ComicCollectorLive files this cover under its 'Homage Cover - Amazing Spider-Man (1963) #50' tag, indicating a restaging of the 'Spider-Man No More!' cover/costume-in-trash imagery.</x:v>
      </x:c>
      <x:c r="X20" s="19" t="str">
        <x:v>Added in second pass from ComicCollectorLive tag lists (single-source; cover image not visually reviewed). Magazine cover; tagged on main ASM #50 homage list. Cover credit not listed. Sale date Jan 17 2007 per CCL. Exact cover artwork reviewed against the original cover composition on 2026-10-18. Native exact scan below preferred resolution; no upscaling.</x:v>
      </x:c>
      <x:c r="Y20" s="19" t="str">
        <x:v>Needs Review</x:v>
      </x:c>
      <x:c r="Z20" s="19" t="str">
        <x:v>https://www.comiccollectorlive.com/issue/magazines/Back-Issue/20/a23bc91c-9a09-47e8-9af8-7c65debed098</x:v>
      </x:c>
      <x:c r="AA20" s="19" t="str">
        <x:v>https://twomorrows.com/index.php?main_page=product_info&amp;products_id=406</x:v>
      </x:c>
      <x:c r="AB20" s="19" t="str">
        <x:v>https://images.comiccollectorlive.com/covers/a23/a23bc91c-9a09-47e8-9af8-7c65debed098.jpg</x:v>
      </x:c>
      <x:c r="AC20" s="19" t="str">
        <x:v>CL-ASM50-0019.jpg</x:v>
      </x:c>
      <x:c r="AD20" s="19" t="str">
        <x:v>Not documented in reviewed sources</x:v>
      </x:c>
      <x:c r="AE20" s="19" t="str">
        <x:v>Published</x:v>
      </x:c>
      <x:c r="AF20" s="19" t="str">
        <x:v>Reviewed 2026-10-18</x:v>
      </x:c>
    </x:row>
    <x:row r="21" ht="158.39999389648438" hidden="0" customHeight="1">
      <x:c r="A21" s="19" t="str">
        <x:v>CL-ASM50-0020</x:v>
      </x:c>
      <x:c r="B21" s="19" t="str">
        <x:v>Friendly Neighborhood Spider-Man</x:v>
      </x:c>
      <x:c r="C21" s="19" t="str">
        <x:v>#17</x:v>
      </x:c>
      <x:c r="D21" s="17" t="n">
        <x:v>2007</x:v>
      </x:c>
      <x:c r="E21" s="19" t="str">
        <x:v>Marvel Comics</x:v>
      </x:c>
      <x:c r="F21" s="19" t="str">
        <x:v>Adi Granov</x:v>
      </x:c>
      <x:c r="G21" s="19" t="str">
        <x:v>Second printing variant (Adi Granov)</x:v>
      </x:c>
      <x:c r="H21" s="19" t="str">
        <x:v>The Amazing Spider-Man #50 (Marvel Comics, 1967; cover by John Romita Sr.)</x:v>
      </x:c>
      <x:c r="I21" s="19" t="str">
        <x:v>Interior scene homage</x:v>
      </x:c>
      <x:c r="J21" s="19" t="str">
        <x:v>Named cover figures not confirmed</x:v>
      </x:c>
      <x:c r="K21" s="19" t="str">
        <x:v>Not documented in reviewed sources</x:v>
      </x:c>
      <x:c r="L21" s="19" t="str">
        <x:v>Not documented in reviewed sources</x:v>
      </x:c>
      <x:c r="M21" s="19" t="str">
        <x:v>Not documented in reviewed sources</x:v>
      </x:c>
      <x:c r="N21" s="19" t="str">
        <x:v>Finish not documented</x:v>
      </x:c>
      <x:c r="O21" s="19" t="str">
        <x:v>US / English</x:v>
      </x:c>
      <x:c r="P21" s="15" t="n">
        <x:v>39183</x:v>
      </x:c>
      <x:c r="Q21" s="19" t="str">
        <x:v>Not Owned</x:v>
      </x:c>
      <x:c r="R21" s="19" t="str">
        <x:v>Research entry; no ownership confirmation</x:v>
      </x:c>
      <x:c r="S21" s="19" t="str">
        <x:v>Research reference</x:v>
      </x:c>
      <x:c r="T21" s="19" t="str">
        <x:v>friendly-neighborhood-spider-man-17-2007-variant-cover</x:v>
      </x:c>
      <x:c r="U21" s="19" t="str">
        <x:v>Friendly Neighborhood Spider-Man #17 — Amazing Spider-Man #50 Homage</x:v>
      </x:c>
      <x:c r="V21" s="19" t="str">
        <x:v>Cover for Friendly Neighborhood Spider-Man #17, cataloged as a Amazing Spider-Man #50 homage.</x:v>
      </x:c>
      <x:c r="W21" s="19" t="str">
        <x:v>Listed as a variant cover on cbishop's Comic Vine 'Spider-Man No More' homage list ('Sandblasted: Part 1', Apr 2007).</x:v>
      </x:c>
      <x:c r="X21" s="19" t="str">
        <x:v>No description of the composition on the list; which variant (artist) is unconfirmed. NOTE: image URL copied from the WebFetch summary of the list; verify it resolves. Listed on cbishop's Comic Vine 'Spider-Man No More (Homages)' list. Reviewed exact image: references the costume-in-trash interior splash from ASM #50, rather than its cover composition. Kept in research references, excluded from cover-artwork totals. June2007 cover date; second printing on-sale April11 per GCD series gallery. Original February7 date belongs first printing. Exact target composition to be visually reviewed because source image currently missing. Research reference / related edition; excluded from distinct cover-artwork gallery. Some depicted identities remain unresolved.</x:v>
      </x:c>
      <x:c r="Y21" s="19" t="str">
        <x:v>Needs Review</x:v>
      </x:c>
      <x:c r="Z21" s="19" t="str">
        <x:v>https://comicvine.gamespot.com/profile/cbishop/lists/spider-man-no-more-homages-19/60711/</x:v>
      </x:c>
      <x:c r="AA21" s="19" t="str">
        <x:v>https://www.mycomicshop.com/search?tid=594361</x:v>
      </x:c>
      <x:c r="AB21" s="19" t="str">
        <x:v>https://comicvine.gamespot.com/a/uploads/scale_small/0/40/90255-17998-106365-1-friendlyneighborhoo.jpg</x:v>
      </x:c>
      <x:c r="AC21" s="19" t="str">
        <x:v>CL-ASM50-0020.jpg</x:v>
      </x:c>
      <x:c r="AD21" s="19" t="str">
        <x:v>Not documented in reviewed sources</x:v>
      </x:c>
      <x:c r="AE21" s="19" t="str">
        <x:v>Published</x:v>
      </x:c>
      <x:c r="AF21" s="19" t="str">
        <x:v>Reviewed 2026-10-18</x:v>
      </x:c>
    </x:row>
    <x:row r="22" ht="105.5999984741211" hidden="0" customHeight="1">
      <x:c r="A22" s="19" t="str">
        <x:v>CL-ASM50-0021</x:v>
      </x:c>
      <x:c r="B22" s="19" t="str">
        <x:v>Furious Fist of the Drunken Monkey: Origin of the Species</x:v>
      </x:c>
      <x:c r="C22" s="19" t="str">
        <x:v>#3</x:v>
      </x:c>
      <x:c r="D22" s="17" t="n">
        <x:v>2007</x:v>
      </x:c>
      <x:c r="E22" s="19" t="str">
        <x:v>Silent Devil</x:v>
      </x:c>
      <x:c r="F22" s="19" t="str">
        <x:v>Rich Stahnke (pencils and inks)</x:v>
      </x:c>
      <x:c r="G22" s="19" t="str">
        <x:v>regular cover</x:v>
      </x:c>
      <x:c r="H22" s="19" t="str">
        <x:v>The Amazing Spider-Man #50 (Marvel Comics, 1967; front cover by John Romita Sr.)</x:v>
      </x:c>
      <x:c r="I22" s="19" t="str">
        <x:v>Cover composition homage</x:v>
      </x:c>
      <x:c r="J22" s="19" t="str">
        <x:v>Drunken Monkey</x:v>
      </x:c>
      <x:c r="K22" s="19" t="str">
        <x:v>Not documented in reviewed sources</x:v>
      </x:c>
      <x:c r="L22" s="19" t="str">
        <x:v>Not documented in reviewed sources</x:v>
      </x:c>
      <x:c r="M22" s="19" t="str">
        <x:v>Not documented in reviewed sources</x:v>
      </x:c>
      <x:c r="N22" s="19" t="str">
        <x:v>Finish not documented</x:v>
      </x:c>
      <x:c r="O22" s="19" t="str">
        <x:v>US / English</x:v>
      </x:c>
      <x:c r="P22" s="15" t="n">
        <x:v>39155</x:v>
      </x:c>
      <x:c r="Q22" s="19" t="str">
        <x:v>Not Owned</x:v>
      </x:c>
      <x:c r="R22" s="19" t="str">
        <x:v>Research entry; no ownership confirmation</x:v>
      </x:c>
      <x:c r="S22" s="19" t="str">
        <x:v>Show</x:v>
      </x:c>
      <x:c r="T22" s="19" t="str">
        <x:v>furious-fist-of-the-drunken-monkey-origin-of-the-species-3-2007-regular-cover</x:v>
      </x:c>
      <x:c r="U22" s="19" t="str">
        <x:v>Furious Fist of the Drunken Monkey: Origin of the Species #3 — Amazing Spider-Man #50 Homage</x:v>
      </x:c>
      <x:c r="V22" s="19" t="str">
        <x:v>Cover for Furious Fist of the Drunken Monkey: Origin of the Species #3, cataloged as a Amazing Spider-Man #50 homage.</x:v>
      </x:c>
      <x:c r="W22" s="19" t="str">
        <x:v>Silent Devil's Furious Fist of the Drunken Monkey: Origin of the Species #3 (c. 2007) is listed by Comic Vine users and galko as an ASM #50 homage.</x:v>
      </x:c>
      <x:c r="X22" s="19" t="str">
        <x:v>Single-source community evidence; cover date uncertain on Comic Vine ('?/06?'), LCG 2007-01-31; cover artist unconfirmed. Listed on cbishop's Comic Vine 'Amazing Spider-Man #50 (Homages)' list. Lead originated from galko's League of Comic Geeks list. Exact cover artwork reviewed against the original cover composition on 2026-10-18. Native exact scan below preferred resolution; no upscaling. Some depicted identities remain unresolved.</x:v>
      </x:c>
      <x:c r="Y22" s="19" t="str">
        <x:v>Verified</x:v>
      </x:c>
      <x:c r="Z22" s="19" t="str">
        <x:v>https://comicvine.gamespot.com/profile/cbishop/lists/amazing-spider-man-50-homages-17/49940/</x:v>
      </x:c>
      <x:c r="AA22" s="19" t="str">
        <x:v>https://leagueofcomicgeeks.com/profile/galko/lists/10392/cover-homage-the-amazing-spider-man-50</x:v>
      </x:c>
      <x:c r="AB22" s="19" t="str">
        <x:v>https://s3.amazonaws.com/comicgeeks/comics/covers/large-1302798.jpg</x:v>
      </x:c>
      <x:c r="AC22" s="19" t="str">
        <x:v>CL-ASM50-0021.jpg</x:v>
      </x:c>
      <x:c r="AD22" s="19" t="str">
        <x:v>Not documented in reviewed sources</x:v>
      </x:c>
      <x:c r="AE22" s="19" t="str">
        <x:v>Published</x:v>
      </x:c>
      <x:c r="AF22" s="19" t="str">
        <x:v>Reviewed 2026-10-18</x:v>
      </x:c>
    </x:row>
    <x:row r="23" ht="158.39999389648438" hidden="0" customHeight="1">
      <x:c r="A23" s="19" t="str">
        <x:v>CL-ASM50-0022</x:v>
      </x:c>
      <x:c r="B23" s="19" t="str">
        <x:v>Hack/Slash: The Series</x:v>
      </x:c>
      <x:c r="C23" s="19" t="str">
        <x:v>#19</x:v>
      </x:c>
      <x:c r="D23" s="17" t="n">
        <x:v>2008</x:v>
      </x:c>
      <x:c r="E23" s="19" t="str">
        <x:v>Devil's Due Publishing</x:v>
      </x:c>
      <x:c r="F23" s="19" t="str">
        <x:v>Tim Seeley (pencils and inks); Wes Dzioba (colors)</x:v>
      </x:c>
      <x:c r="G23" s="19" t="str">
        <x:v>Cover A</x:v>
      </x:c>
      <x:c r="H23" s="19" t="str">
        <x:v>The Amazing Spider-Man #50 (1967), interior Spider-Man No More! mid-story splash (discarded costume scene), not the front cover</x:v>
      </x:c>
      <x:c r="I23" s="19" t="str">
        <x:v>Interior scene homage</x:v>
      </x:c>
      <x:c r="J23" s="19" t="str">
        <x:v>Cassie Hack; Vlad</x:v>
      </x:c>
      <x:c r="K23" s="19" t="str">
        <x:v>Not documented in reviewed sources</x:v>
      </x:c>
      <x:c r="L23" s="19" t="str">
        <x:v>Not documented in reviewed sources</x:v>
      </x:c>
      <x:c r="M23" s="19" t="str">
        <x:v>Not documented in reviewed sources</x:v>
      </x:c>
      <x:c r="N23" s="19" t="str">
        <x:v>Finish not documented</x:v>
      </x:c>
      <x:c r="O23" s="19" t="str">
        <x:v>US / English</x:v>
      </x:c>
      <x:c r="P23" s="15" t="n">
        <x:v>39834</x:v>
      </x:c>
      <x:c r="Q23" s="19" t="str">
        <x:v>Not Owned</x:v>
      </x:c>
      <x:c r="R23" s="19" t="str">
        <x:v>Research entry; no ownership confirmation</x:v>
      </x:c>
      <x:c r="S23" s="19" t="str">
        <x:v>Research reference</x:v>
      </x:c>
      <x:c r="T23" s="19" t="str">
        <x:v>hack-slash-the-series-19-2008-regular-cover</x:v>
      </x:c>
      <x:c r="U23" s="19" t="str">
        <x:v>Hack/Slash: The Series #19 — Amazing Spider-Man #50 Homage</x:v>
      </x:c>
      <x:c r="V23" s="19" t="str">
        <x:v>Cover for Hack/Slash: The Series #19, cataloged as a Amazing Spider-Man #50 homage.</x:v>
      </x:c>
      <x:c r="W23" s="19" t="str">
        <x:v>Listed on cbishop's Comic Vine 'Spider-Man No More' homage list ('Closer, Part 2', Dec 2008) with no description.</x:v>
      </x:c>
      <x:c r="X23" s="19" t="str">
        <x:v>Relationship unverified; publisher inferred from series (confirm). Cover artist unconfirmed. Listed on cbishop's Comic Vine 'Spider-Man No More (Homages)' list. Reviewed exact image: references the costume-in-trash interior splash from ASM #50, rather than its cover composition. Kept in research references, excluded from cover-artwork totals. December2008 cover date; actual on-sale January21 2009 per GCD. Preserve cover-date year if catalog convention requires; street date explicitly separate. Lovebunny appears in inset on exact cover. Research reference / related edition; excluded from distinct cover-artwork gallery. Native exact scan below preferred resolution; no upscaling. Some depicted identities remain unresolved.</x:v>
      </x:c>
      <x:c r="Y23" s="19" t="str">
        <x:v>Verified</x:v>
      </x:c>
      <x:c r="Z23" s="19" t="str">
        <x:v>https://comicvine.gamespot.com/profile/cbishop/lists/spider-man-no-more-homages-19/60711/</x:v>
      </x:c>
      <x:c r="AA23" s="19" t="str">
        <x:v>https://www.comics.org/issue/556334/</x:v>
      </x:c>
      <x:c r="AB23" s="19" t="str">
        <x:v>https://comicvine.gamespot.com/a/uploads/original/0/9241/686629-160276_20090122005421_large.jpg</x:v>
      </x:c>
      <x:c r="AC23" s="19" t="str">
        <x:v>CL-ASM50-0022.jpg</x:v>
      </x:c>
      <x:c r="AD23" s="19" t="str">
        <x:v>Not documented in reviewed sources</x:v>
      </x:c>
      <x:c r="AE23" s="19" t="str">
        <x:v>Published</x:v>
      </x:c>
      <x:c r="AF23" s="19" t="str">
        <x:v>Reviewed 2026-10-18</x:v>
      </x:c>
    </x:row>
    <x:row r="24" ht="105.5999984741211" hidden="0" customHeight="1">
      <x:c r="A24" s="19" t="str">
        <x:v>CL-ASM50-0023</x:v>
      </x:c>
      <x:c r="B24" s="19" t="str">
        <x:v>The Transformers: All Hail Megatron</x:v>
      </x:c>
      <x:c r="C24" s="19" t="str">
        <x:v>#12</x:v>
      </x:c>
      <x:c r="D24" s="17" t="n">
        <x:v>2009</x:v>
      </x:c>
      <x:c r="E24" s="19" t="str">
        <x:v>IDW Publishing</x:v>
      </x:c>
      <x:c r="F24" s="19" t="str">
        <x:v>Casey Coller</x:v>
      </x:c>
      <x:c r="G24" s="19" t="str">
        <x:v>Apocalypse Comics exclusive variant</x:v>
      </x:c>
      <x:c r="H24" s="19" t="str">
        <x:v>The Amazing Spider-Man #50 (Marvel Comics, 1967; cover by John Romita Sr.)</x:v>
      </x:c>
      <x:c r="I24" s="19" t="str">
        <x:v>Cover composition homage</x:v>
      </x:c>
      <x:c r="J24" s="19" t="str">
        <x:v>Megatron</x:v>
      </x:c>
      <x:c r="K24" s="19" t="str">
        <x:v>Apocalypse Comics</x:v>
      </x:c>
      <x:c r="L24" s="19" t="str">
        <x:v>Not documented in reviewed sources</x:v>
      </x:c>
      <x:c r="M24" s="19" t="str">
        <x:v>Not documented in reviewed sources</x:v>
      </x:c>
      <x:c r="N24" s="19" t="str">
        <x:v>Finish not documented</x:v>
      </x:c>
      <x:c r="O24" s="19" t="str">
        <x:v>US / English</x:v>
      </x:c>
      <x:c r="P24" s="15" t="str">
        <x:v>2009-06-24 12:00:00</x:v>
      </x:c>
      <x:c r="Q24" s="19" t="str">
        <x:v>Not Owned</x:v>
      </x:c>
      <x:c r="R24" s="19" t="str">
        <x:v>Research entry; no ownership confirmation</x:v>
      </x:c>
      <x:c r="S24" s="19" t="str">
        <x:v>Show</x:v>
      </x:c>
      <x:c r="T24" s="19" t="str">
        <x:v>the-transformers-all-hail-megatron-12-2009-apocalypse-comics-exclusive-variant</x:v>
      </x:c>
      <x:c r="U24" s="19" t="str">
        <x:v>The Transformers: All Hail Megatron #12 — Amazing Spider-Man #50 Homage</x:v>
      </x:c>
      <x:c r="V24" s="19" t="str">
        <x:v>Casey Coller cover for The Transformers: All Hail Megatron #12, cataloged as a Amazing Spider-Man #50 homage.</x:v>
      </x:c>
      <x:c r="W24" s="19" t="str">
        <x:v>The Apocalypse Comics variant of All Hail Megatron #12 (Jun 2009) is listed on Comic Vine and by galko as an ASM #50 homage.</x:v>
      </x:c>
      <x:c r="X24" s="19" t="str">
        <x:v>Single-source community evidence; verify composition. Exclusive-retailer attribution taken from LCG variant name ('Apocalypse Comics Casey Coller Variant'). LCG date 2009-06-24. Listed on cbishop's Comic Vine 'Amazing Spider-Man #50 (Homages)' list. Lead originated from galko's League of Comic Geeks list. Exact cover artwork reviewed against the original cover composition on 2026-10-18. Native exact scan below preferred resolution; no upscaling.</x:v>
      </x:c>
      <x:c r="Y24" s="19" t="str">
        <x:v>Partial</x:v>
      </x:c>
      <x:c r="Z24" s="19" t="str">
        <x:v>https://comicvine.gamespot.com/profile/cbishop/lists/amazing-spider-man-50-homages-17/49940/</x:v>
      </x:c>
      <x:c r="AA24" s="19" t="str">
        <x:v>https://leagueofcomicgeeks.com/comic/7178781/the-transformers-all-hail-megatron-12?variant=6501482</x:v>
      </x:c>
      <x:c r="AB24" s="19" t="str">
        <x:v>https://s3.amazonaws.com/comicgeeks/comics/covers/large-6501482.jpg</x:v>
      </x:c>
      <x:c r="AC24" s="19" t="str">
        <x:v>CL-ASM50-0023.jpg</x:v>
      </x:c>
      <x:c r="AD24" s="19" t="str">
        <x:v>Not documented in reviewed sources</x:v>
      </x:c>
      <x:c r="AE24" s="19" t="str">
        <x:v>Published</x:v>
      </x:c>
      <x:c r="AF24" s="19" t="str">
        <x:v>Reviewed 2026-10-18</x:v>
      </x:c>
    </x:row>
    <x:row r="25" ht="132" hidden="0" customHeight="1">
      <x:c r="A25" s="19" t="str">
        <x:v>CL-ASM50-0024</x:v>
      </x:c>
      <x:c r="B25" s="19" t="str">
        <x:v>Hulk</x:v>
      </x:c>
      <x:c r="C25" s="19" t="str">
        <x:v>#13</x:v>
      </x:c>
      <x:c r="D25" s="17" t="n">
        <x:v>2009</x:v>
      </x:c>
      <x:c r="E25" s="19" t="str">
        <x:v>Marvel Comics</x:v>
      </x:c>
      <x:c r="F25" s="19" t="str">
        <x:v>John Romita Jr.</x:v>
      </x:c>
      <x:c r="G25" s="19" t="str">
        <x:v>1:20 incentive variant</x:v>
      </x:c>
      <x:c r="H25" s="19" t="str">
        <x:v>The Amazing Spider-Man #50 (Marvel Comics, 1967; cover by John Romita Sr.)</x:v>
      </x:c>
      <x:c r="I25" s="19" t="str">
        <x:v>Interior scene homage</x:v>
      </x:c>
      <x:c r="J25" s="19" t="str">
        <x:v>Hulk</x:v>
      </x:c>
      <x:c r="K25" s="19" t="str">
        <x:v>Not documented in reviewed sources</x:v>
      </x:c>
      <x:c r="L25" s="19" t="str">
        <x:v>Not documented in reviewed sources</x:v>
      </x:c>
      <x:c r="M25" s="19" t="str">
        <x:v>1:20</x:v>
      </x:c>
      <x:c r="N25" s="19" t="str">
        <x:v>Finish not documented</x:v>
      </x:c>
      <x:c r="O25" s="19" t="str">
        <x:v>US / English</x:v>
      </x:c>
      <x:c r="P25" s="15" t="str">
        <x:v>2009-08-05 12:00:00</x:v>
      </x:c>
      <x:c r="Q25" s="19" t="str">
        <x:v>Not Owned</x:v>
      </x:c>
      <x:c r="R25" s="19" t="str">
        <x:v>Research entry; no ownership confirmation</x:v>
      </x:c>
      <x:c r="S25" s="19" t="str">
        <x:v>Research reference</x:v>
      </x:c>
      <x:c r="T25" s="19" t="str">
        <x:v>hulk-13-2009-1-20-incentive-variant</x:v>
      </x:c>
      <x:c r="U25" s="19" t="str">
        <x:v>Hulk #13 — Amazing Spider-Man #50 Homage</x:v>
      </x:c>
      <x:c r="V25" s="19" t="str">
        <x:v>John Romita Jr. cover for Hulk #13, cataloged as a Amazing Spider-Man #50 homage.</x:v>
      </x:c>
      <x:c r="W25" s="19" t="str">
        <x:v>ComicCollectorLive tags this cover 'Homage Cover' for the ASM #50 'Spider-Man No More!' costume-in-the-trash imagery.</x:v>
      </x:c>
      <x:c r="X25" s="19" t="str">
        <x:v>Added in second pass from ComicCollectorLive tag lists (single-source; cover image not visually reviewed). CCL tag reads simply 'Homage Cover'. JRJ's cover for the Dark Reign tie-in, which follows Incredible Hulk #600's ending. Sale date per CCL.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25" s="19" t="str">
        <x:v>Partial</x:v>
      </x:c>
      <x:c r="Z25" s="19" t="str">
        <x:v>https://www.comiccollectorlive.com/issue/comic-books/Hulk-2008/13-C-John-Romita-Jr-120-Cover/f0f35faa-1dcc-4f73-845a-43624f1ec238</x:v>
      </x:c>
      <x:c r="AA25" s="19" t="str">
        <x:v>No additional verified source</x:v>
      </x:c>
      <x:c r="AB25" s="19" t="str">
        <x:v>https://images.comiccollectorlive.com/covers/f0f/f0f35faa-1dcc-4f73-845a-43624f1ec238.jpg</x:v>
      </x:c>
      <x:c r="AC25" s="19" t="str">
        <x:v>CL-ASM50-0024.jpg</x:v>
      </x:c>
      <x:c r="AD25" s="19" t="str">
        <x:v>Not documented in reviewed sources</x:v>
      </x:c>
      <x:c r="AE25" s="19" t="str">
        <x:v>Published</x:v>
      </x:c>
      <x:c r="AF25" s="19" t="str">
        <x:v>Reviewed 2026-10-18</x:v>
      </x:c>
    </x:row>
    <x:row r="26" ht="105.5999984741211" hidden="0" customHeight="1">
      <x:c r="A26" s="19" t="str">
        <x:v>CL-ASM50-0025</x:v>
      </x:c>
      <x:c r="B26" s="19" t="str">
        <x:v>Absolution</x:v>
      </x:c>
      <x:c r="C26" s="19" t="str">
        <x:v>#2</x:v>
      </x:c>
      <x:c r="D26" s="17" t="n">
        <x:v>2009</x:v>
      </x:c>
      <x:c r="E26" s="19" t="str">
        <x:v>Avatar Press</x:v>
      </x:c>
      <x:c r="F26" s="19" t="str">
        <x:v>Juan José Ryp</x:v>
      </x:c>
      <x:c r="G26" s="19" t="str">
        <x:v>Cover E Homage Auxiliary Edition</x:v>
      </x:c>
      <x:c r="H26" s="19" t="str">
        <x:v>The Amazing Spider-Man #50 (Marvel Comics, 1967; front cover by John Romita Sr.)</x:v>
      </x:c>
      <x:c r="I26" s="19" t="str">
        <x:v>Cover composition homage</x:v>
      </x:c>
      <x:c r="J26" s="19" t="str">
        <x:v>John Dusk</x:v>
      </x:c>
      <x:c r="K26" s="19" t="str">
        <x:v>Not documented in reviewed sources</x:v>
      </x:c>
      <x:c r="L26" s="19" t="str">
        <x:v>Not documented in reviewed sources</x:v>
      </x:c>
      <x:c r="M26" s="19" t="str">
        <x:v>1,500 copies (solicited limit)</x:v>
      </x:c>
      <x:c r="N26" s="19" t="str">
        <x:v>Finish not documented</x:v>
      </x:c>
      <x:c r="O26" s="19" t="str">
        <x:v>US / English</x:v>
      </x:c>
      <x:c r="P26" s="15" t="n">
        <x:v>40142</x:v>
      </x:c>
      <x:c r="Q26" s="19" t="str">
        <x:v>Not Owned</x:v>
      </x:c>
      <x:c r="R26" s="19" t="str">
        <x:v>Research entry; no ownership confirmation</x:v>
      </x:c>
      <x:c r="S26" s="19" t="str">
        <x:v>Show</x:v>
      </x:c>
      <x:c r="T26" s="19" t="str">
        <x:v>absolution-2-2009-auxiliary-cover</x:v>
      </x:c>
      <x:c r="U26" s="19" t="str">
        <x:v>Absolution #2 — Amazing Spider-Man #50 Homage</x:v>
      </x:c>
      <x:c r="V26" s="19" t="str">
        <x:v>Cover for Absolution #2, cataloged as a Amazing Spider-Man #50 homage.</x:v>
      </x:c>
      <x:c r="W26" s="19" t="str">
        <x:v>Avatar's Absolution #2 'Auxiliary Cover' (Sept/Oct 2009) is listed on Comic Vine and by galko as an ASM #50 homage.</x:v>
      </x:c>
      <x:c r="X26" s="19" t="str">
        <x:v>Single-source community evidence; cover artist unconfirmed. LCG date 2009-10-07. Listed on cbishop's Comic Vine 'Amazing Spider-Man #50 (Homages)' list. Lead originated from galko's League of Comic Geeks list. Exact cover artwork reviewed against the original cover composition on 2026-10-18. Solicitation names exact homage artist and1500-copy limit; ratio is not inferred. Do not use standard JacenBurrows or wraparound credits. Native exact scan below preferred resolution; no upscaling.</x:v>
      </x:c>
      <x:c r="Y26" s="19" t="str">
        <x:v>Verified</x:v>
      </x:c>
      <x:c r="Z26" s="19" t="str">
        <x:v>https://comicvine.gamespot.com/profile/cbishop/lists/amazing-spider-man-50-homages-17/49940/</x:v>
      </x:c>
      <x:c r="AA26" s="19" t="str">
        <x:v>https://leagueofcomicgeeks.com/comic/8119271/absolution-2?variant=9518877</x:v>
      </x:c>
      <x:c r="AB26" s="19" t="str">
        <x:v>https://s3.amazonaws.com/comicgeeks/comics/covers/large-9518877.jpg</x:v>
      </x:c>
      <x:c r="AC26" s="19" t="str">
        <x:v>CL-ASM50-0025.jpg</x:v>
      </x:c>
      <x:c r="AD26" s="19" t="str">
        <x:v>Not documented in reviewed sources</x:v>
      </x:c>
      <x:c r="AE26" s="19" t="str">
        <x:v>Published</x:v>
      </x:c>
      <x:c r="AF26" s="19" t="str">
        <x:v>Reviewed 2026-10-18</x:v>
      </x:c>
    </x:row>
    <x:row r="27" ht="132" hidden="0" customHeight="1">
      <x:c r="A27" s="19" t="str">
        <x:v>CL-ASM50-0026</x:v>
      </x:c>
      <x:c r="B27" s="19" t="str">
        <x:v>The Incredibles</x:v>
      </x:c>
      <x:c r="C27" s="19" t="str">
        <x:v>#5</x:v>
      </x:c>
      <x:c r="D27" s="17" t="n">
        <x:v>2010</x:v>
      </x:c>
      <x:c r="E27" s="19" t="str">
        <x:v>BOOM! Studios</x:v>
      </x:c>
      <x:c r="F27" s="19" t="str">
        <x:v>Ramanda Kamarga (pencils and inks); Andrew Dalhouse (colors)</x:v>
      </x:c>
      <x:c r="G27" s="19" t="str">
        <x:v>Cover A (Ramanda Kamarga)</x:v>
      </x:c>
      <x:c r="H27" s="19" t="str">
        <x:v>The Amazing Spider-Man #50 (Marvel Comics, 1967; cover by John Romita Sr.)</x:v>
      </x:c>
      <x:c r="I27" s="19" t="str">
        <x:v>Cover composition homage</x:v>
      </x:c>
      <x:c r="J27" s="19" t="str">
        <x:v>Mr. Incredible</x:v>
      </x:c>
      <x:c r="K27" s="19" t="str">
        <x:v>Not documented in reviewed sources</x:v>
      </x:c>
      <x:c r="L27" s="19" t="str">
        <x:v>Not documented in reviewed sources</x:v>
      </x:c>
      <x:c r="M27" s="19" t="str">
        <x:v>Not documented in reviewed sources</x:v>
      </x:c>
      <x:c r="N27" s="19" t="str">
        <x:v>Finish not documented</x:v>
      </x:c>
      <x:c r="O27" s="19" t="str">
        <x:v>US / English</x:v>
      </x:c>
      <x:c r="P27" s="15" t="str">
        <x:v>2010-02-17 12:00:00</x:v>
      </x:c>
      <x:c r="Q27" s="19" t="str">
        <x:v>Not Owned</x:v>
      </x:c>
      <x:c r="R27" s="19" t="str">
        <x:v>Research entry; no ownership confirmation</x:v>
      </x:c>
      <x:c r="S27" s="19" t="str">
        <x:v>Show</x:v>
      </x:c>
      <x:c r="T27" s="19" t="str">
        <x:v>the-incredibles-5-2010-regular-cover</x:v>
      </x:c>
      <x:c r="U27" s="19" t="str">
        <x:v>The Incredibles #5 — Amazing Spider-Man #50 Homage</x:v>
      </x:c>
      <x:c r="V27" s="19" t="str">
        <x:v>Cover for The Incredibles #5, cataloged as a Amazing Spider-Man #50 homage.</x:v>
      </x:c>
      <x:c r="W27" s="19" t="str">
        <x:v>BOOM!'s The Incredibles #5 (Feb 2010) shows Dash (per cbishop's list note) in a dejected pose listed as an ASM #50 homage.</x:v>
      </x:c>
      <x:c r="X27" s="19" t="str">
        <x:v>Single-source community evidence; cover artist unconfirmed. LCG date 2010-02-17. Listed on cbishop's Comic Vine 'Amazing Spider-Man #50 (Homages)' list. Lead originated from galko's League of Comic Geeks list. Exact cover artwork reviewed against the original cover composition on 2026-10-18. CoverA is RamandaKamarga; CoverB ClintHilinski is different artwork. Release-date conflict remains: GCD Feb10 2010, prior LCG Feb17; December2009 printed issue date. Do not silently assert precise street date without resolving. Native exact scan below preferred resolution; no upscaling.</x:v>
      </x:c>
      <x:c r="Y27" s="19" t="str">
        <x:v>Partial</x:v>
      </x:c>
      <x:c r="Z27" s="19" t="str">
        <x:v>https://comicvine.gamespot.com/profile/cbishop/lists/amazing-spider-man-50-homages-17/49940/</x:v>
      </x:c>
      <x:c r="AA27" s="19" t="str">
        <x:v>https://leagueofcomicgeeks.com/profile/galko/lists/10392/cover-homage-the-amazing-spider-man-50</x:v>
      </x:c>
      <x:c r="AB27" s="19" t="str">
        <x:v>https://s3.amazonaws.com/comicgeeks/comics/covers/large-6663201.jpg</x:v>
      </x:c>
      <x:c r="AC27" s="19" t="str">
        <x:v>CL-ASM50-0026.jpg</x:v>
      </x:c>
      <x:c r="AD27" s="19" t="str">
        <x:v>Not documented in reviewed sources</x:v>
      </x:c>
      <x:c r="AE27" s="19" t="str">
        <x:v>Published</x:v>
      </x:c>
      <x:c r="AF27" s="19" t="str">
        <x:v>Reviewed 2026-10-18</x:v>
      </x:c>
    </x:row>
    <x:row r="28" ht="105.5999984741211" hidden="0" customHeight="1">
      <x:c r="A28" s="19" t="str">
        <x:v>CL-ASM50-0027</x:v>
      </x:c>
      <x:c r="B28" s="19" t="str">
        <x:v>The Amazing Spider-Man</x:v>
      </x:c>
      <x:c r="C28" s="19" t="str">
        <x:v>#638</x:v>
      </x:c>
      <x:c r="D28" s="17" t="n">
        <x:v>2010</x:v>
      </x:c>
      <x:c r="E28" s="19" t="str">
        <x:v>Marvel Comics</x:v>
      </x:c>
      <x:c r="F28" s="19" t="str">
        <x:v>Joe Quesada</x:v>
      </x:c>
      <x:c r="G28" s="19" t="str">
        <x:v>Joe Quesada 1:25 variant (also 1:100 B&amp;W and 2nd printing)</x:v>
      </x:c>
      <x:c r="H28" s="19" t="str">
        <x:v>The Amazing Spider-Man #50 (Marvel Comics, 1967; cover by John Romita Sr.)</x:v>
      </x:c>
      <x:c r="I28" s="19" t="str">
        <x:v>Interior scene homage</x:v>
      </x:c>
      <x:c r="J28" s="19" t="str">
        <x:v>Spider-Man; Mary Jane Watson</x:v>
      </x:c>
      <x:c r="K28" s="19" t="str">
        <x:v>Not documented in reviewed sources</x:v>
      </x:c>
      <x:c r="L28" s="19" t="str">
        <x:v>Not documented in reviewed sources</x:v>
      </x:c>
      <x:c r="M28" s="19" t="str">
        <x:v>1:25; 1:100 B&amp;W</x:v>
      </x:c>
      <x:c r="N28" s="19" t="str">
        <x:v>Color; B&amp;W sketch variant; 2nd printing</x:v>
      </x:c>
      <x:c r="O28" s="19" t="str">
        <x:v>US / English</x:v>
      </x:c>
      <x:c r="P28" s="15" t="str">
        <x:v>2010-07-21 12:00:00</x:v>
      </x:c>
      <x:c r="Q28" s="19" t="str">
        <x:v>Not Owned</x:v>
      </x:c>
      <x:c r="R28" s="19" t="str">
        <x:v>Research entry; no ownership confirmation</x:v>
      </x:c>
      <x:c r="S28" s="19" t="str">
        <x:v>Research reference</x:v>
      </x:c>
      <x:c r="T28" s="19" t="str">
        <x:v>the-amazing-spider-man-638-2010-joe-quesada-1-25-variant-also-1-100-b-and-w-and-2nd-printing</x:v>
      </x:c>
      <x:c r="U28" s="19" t="str">
        <x:v>The Amazing Spider-Man #638 — Amazing Spider-Man #50 Homage</x:v>
      </x:c>
      <x:c r="V28" s="19" t="str">
        <x:v>Joe Quesada cover for The Amazing Spider-Man #638, cataloged as a Amazing Spider-Man #50 homage.</x:v>
      </x:c>
      <x:c r="W28" s="19" t="str">
        <x:v>ComicCollectorLive tags Joe Quesada's 1:25 variant for ASM #638 ('One Moment in Time' part 2) as an 'Homage Cover - Amazing Spider-Man #50 p.8'; Comic Vine's cbishop list also names it. The 1:100 B&amp;W (638-C) and 2nd-printing (638-D) variants share the art and are consolidated here.</x:v>
      </x:c>
      <x:c r="X28" s="19" t="str">
        <x:v>Enriched in second pass: artist, ratio and date from CCL (sale date Jul 21 2010). Image not visually reviewed.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28" s="19" t="str">
        <x:v>Partial</x:v>
      </x:c>
      <x:c r="Z28" s="19" t="str">
        <x:v>https://www.comiccollectorlive.com/issue/comic-books/Amazing-Spider-Man-1963/638-B-Joe-Quesada-125-Cover/14f1e612-6eee-4443-8a08-c54cba97228e</x:v>
      </x:c>
      <x:c r="AA28" s="19" t="str">
        <x:v>https://comicvine.gamespot.com/profile/cbishop/lists/spider-man-no-more-homages-19/60711/</x:v>
      </x:c>
      <x:c r="AB28" s="19" t="str">
        <x:v>https://images.comiccollectorlive.com/covers/14f/14f1e612-6eee-4443-8a08-c54cba97228e.jpg</x:v>
      </x:c>
      <x:c r="AC28" s="19" t="str">
        <x:v>CL-ASM50-0027.jpg</x:v>
      </x:c>
      <x:c r="AD28" s="19" t="str">
        <x:v>Not documented in reviewed sources</x:v>
      </x:c>
      <x:c r="AE28" s="19" t="str">
        <x:v>Published</x:v>
      </x:c>
      <x:c r="AF28" s="19" t="str">
        <x:v>Reviewed 2026-10-18</x:v>
      </x:c>
    </x:row>
    <x:row r="29" ht="158.39999389648438" hidden="0" customHeight="1">
      <x:c r="A29" s="19" t="str">
        <x:v>CL-ASM50-0028</x:v>
      </x:c>
      <x:c r="B29" s="19" t="str">
        <x:v>Spider-Man: One Moment in Time</x:v>
      </x:c>
      <x:c r="C29" s="19" t="str">
        <x:v>Hardcover</x:v>
      </x:c>
      <x:c r="D29" s="17" t="n">
        <x:v>2010</x:v>
      </x:c>
      <x:c r="E29" s="19" t="str">
        <x:v>Marvel Comics</x:v>
      </x:c>
      <x:c r="F29" s="19" t="str">
        <x:v>Joe Quesada</x:v>
      </x:c>
      <x:c r="G29" s="19" t="str">
        <x:v>Cover B variant hardcover</x:v>
      </x:c>
      <x:c r="H29" s="19" t="str">
        <x:v>The Amazing Spider-Man #50 (Marvel Comics, 1967; cover by John Romita Sr.)</x:v>
      </x:c>
      <x:c r="I29" s="19" t="str">
        <x:v>Interior scene homage</x:v>
      </x:c>
      <x:c r="J29" s="19" t="str">
        <x:v>Spider-Man; Mary Jane Watson</x:v>
      </x:c>
      <x:c r="K29" s="19" t="str">
        <x:v>Not documented in reviewed sources</x:v>
      </x:c>
      <x:c r="L29" s="19" t="str">
        <x:v>Not documented in reviewed sources</x:v>
      </x:c>
      <x:c r="M29" s="19" t="str">
        <x:v>Not documented in reviewed sources</x:v>
      </x:c>
      <x:c r="N29" s="19" t="str">
        <x:v>Hardcover collected edition variant</x:v>
      </x:c>
      <x:c r="O29" s="19" t="str">
        <x:v>US / English</x:v>
      </x:c>
      <x:c r="P29" s="15" t="str">
        <x:v>2010-11-10 12:00:00</x:v>
      </x:c>
      <x:c r="Q29" s="19" t="str">
        <x:v>Not Owned</x:v>
      </x:c>
      <x:c r="R29" s="19" t="str">
        <x:v>Research entry; no ownership confirmation</x:v>
      </x:c>
      <x:c r="S29" s="19" t="str">
        <x:v>Research reference</x:v>
      </x:c>
      <x:c r="T29" s="19" t="str">
        <x:v>spider-man-one-moment-in-time-hardcover-2010-cover-b-variant-hardcover</x:v>
      </x:c>
      <x:c r="U29" s="19" t="str">
        <x:v>Spider-Man: One Moment in Time Hardcover — Amazing Spider-Man #50 Homage</x:v>
      </x:c>
      <x:c r="V29" s="19" t="str">
        <x:v>Joe Quesada cover for Spider-Man: One Moment in Time Hardcover, cataloged as a Amazing Spider-Man #50 homage.</x:v>
      </x:c>
      <x:c r="W29" s="19" t="str">
        <x:v>ComicCollectorLive files this cover under its 'Homage Cover - Amazing Spider-Man (1963) #50 p.8' tag, i.e. it restages the discarded-costume-in-the-trash image from the 'Spider-Man No More!' sequence of ASM #50.</x:v>
      </x:c>
      <x:c r="X29" s="19" t="str">
        <x:v>Added in second pass from ComicCollectorLive tag lists (single-source; cover image not visually reviewed). Collected-edition variant carrying new Quesada cover art (the matching ASM #638 variants are already in this catalog). Cover credit inferred from CCL variant title. Kept as Needs Review because it is a collected edition.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29" s="19" t="str">
        <x:v>Needs Review</x:v>
      </x:c>
      <x:c r="Z29" s="19" t="str">
        <x:v>https://www.comiccollectorlive.com/issue/hard-covers/Spider-Man-One-Moment-In-Time/1-B-Joe-Quesada-Cover/60774b60-94a5-46f8-8cc5-83fff1a55053</x:v>
      </x:c>
      <x:c r="AA29" s="19" t="str">
        <x:v>No additional verified source</x:v>
      </x:c>
      <x:c r="AB29" s="19" t="str">
        <x:v>https://images.comiccollectorlive.com/covers/607/60774b60-94a5-46f8-8cc5-83fff1a55053.jpg</x:v>
      </x:c>
      <x:c r="AC29" s="19" t="str">
        <x:v>CL-ASM50-0028.jpg</x:v>
      </x:c>
      <x:c r="AD29" s="19" t="str">
        <x:v>Not documented in reviewed sources</x:v>
      </x:c>
      <x:c r="AE29" s="19" t="str">
        <x:v>Published</x:v>
      </x:c>
      <x:c r="AF29" s="19" t="str">
        <x:v>Reviewed 2026-10-18</x:v>
      </x:c>
    </x:row>
    <x:row r="30" ht="118.80000305175781" hidden="0" customHeight="1">
      <x:c r="A30" s="19" t="str">
        <x:v>CL-ASM50-0029</x:v>
      </x:c>
      <x:c r="B30" s="19" t="str">
        <x:v>Green Hornet</x:v>
      </x:c>
      <x:c r="C30" s="19" t="str">
        <x:v>#15</x:v>
      </x:c>
      <x:c r="D30" s="17" t="n">
        <x:v>2011</x:v>
      </x:c>
      <x:c r="E30" s="19" t="str">
        <x:v>Dynamite Entertainment</x:v>
      </x:c>
      <x:c r="F30" s="19" t="str">
        <x:v>Alex Ross (painting)</x:v>
      </x:c>
      <x:c r="G30" s="19" t="str">
        <x:v>Cover A (Alex Ross)</x:v>
      </x:c>
      <x:c r="H30" s="19" t="str">
        <x:v>The Amazing Spider-Man #50 (1967), interior Spider-Man No More! mid-story splash (discarded costume scene), not the front cover</x:v>
      </x:c>
      <x:c r="I30" s="19" t="str">
        <x:v>Interior scene homage</x:v>
      </x:c>
      <x:c r="J30" s="19" t="str">
        <x:v>Green Hornet</x:v>
      </x:c>
      <x:c r="K30" s="19" t="str">
        <x:v>Not documented in reviewed sources</x:v>
      </x:c>
      <x:c r="L30" s="19" t="str">
        <x:v>Not documented in reviewed sources</x:v>
      </x:c>
      <x:c r="M30" s="19" t="str">
        <x:v>Not documented in reviewed sources</x:v>
      </x:c>
      <x:c r="N30" s="19" t="str">
        <x:v>Finish not documented</x:v>
      </x:c>
      <x:c r="O30" s="19" t="str">
        <x:v>US / English</x:v>
      </x:c>
      <x:c r="P30" s="15" t="n">
        <x:v>40653</x:v>
      </x:c>
      <x:c r="Q30" s="19" t="str">
        <x:v>Not Owned</x:v>
      </x:c>
      <x:c r="R30" s="19" t="str">
        <x:v>Research entry; no ownership confirmation</x:v>
      </x:c>
      <x:c r="S30" s="19" t="str">
        <x:v>Research reference</x:v>
      </x:c>
      <x:c r="T30" s="19" t="str">
        <x:v>green-hornet-15-2011-regular-cover</x:v>
      </x:c>
      <x:c r="U30" s="19" t="str">
        <x:v>Green Hornet #15 — Amazing Spider-Man #50 Homage</x:v>
      </x:c>
      <x:c r="V30" s="19" t="str">
        <x:v>Cover for Green Hornet #15, cataloged as a Amazing Spider-Man #50 homage.</x:v>
      </x:c>
      <x:c r="W30" s="19" t="str">
        <x:v>Listed on cbishop's Comic Vine 'Spider-Man No More' homage list ('Death and Rebirth', Apr 2011) with no description.</x:v>
      </x:c>
      <x:c r="X30" s="19" t="str">
        <x:v>Relationship unverified; image filename suggests an Ross cover but artist is not confirmed. Listed on cbishop's Comic Vine 'Spider-Man No More (Homages)' list.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30" s="19" t="str">
        <x:v>Verified</x:v>
      </x:c>
      <x:c r="Z30" s="19" t="str">
        <x:v>https://comicvine.gamespot.com/profile/cbishop/lists/spider-man-no-more-homages-19/60711/</x:v>
      </x:c>
      <x:c r="AA30" s="19" t="str">
        <x:v>https://www.comics.org/issue/823513/</x:v>
      </x:c>
      <x:c r="AB30" s="19" t="str">
        <x:v>https://comicvine.gamespot.com/a/uploads/original/0/40/1779137-gh15_cov_ross.jpg</x:v>
      </x:c>
      <x:c r="AC30" s="19" t="str">
        <x:v>CL-ASM50-0029.jpg</x:v>
      </x:c>
      <x:c r="AD30" s="19" t="str">
        <x:v>Not documented in reviewed sources</x:v>
      </x:c>
      <x:c r="AE30" s="19" t="str">
        <x:v>Published</x:v>
      </x:c>
      <x:c r="AF30" s="19" t="str">
        <x:v>Reviewed 2026-10-18</x:v>
      </x:c>
    </x:row>
    <x:row r="31" ht="118.80000305175781" hidden="0" customHeight="1">
      <x:c r="A31" s="19" t="str">
        <x:v>CL-ASM50-0030</x:v>
      </x:c>
      <x:c r="B31" s="19" t="str">
        <x:v>Living Corpse: Exhumed</x:v>
      </x:c>
      <x:c r="C31" s="19" t="str">
        <x:v>#6</x:v>
      </x:c>
      <x:c r="D31" s="17" t="n">
        <x:v>2012</x:v>
      </x:c>
      <x:c r="E31" s="19" t="str">
        <x:v>Dynamite Entertainment</x:v>
      </x:c>
      <x:c r="F31" s="19" t="str">
        <x:v>Ken Haeser (pencils); Buz Hasson (inks)</x:v>
      </x:c>
      <x:c r="G31" s="19" t="str">
        <x:v>Cover A (Ken Haeser / Buz Hasson)</x:v>
      </x:c>
      <x:c r="H31" s="19" t="str">
        <x:v>The Amazing Spider-Man #50 (1967), interior Spider-Man No More! mid-story splash (discarded costume scene), not the front cover</x:v>
      </x:c>
      <x:c r="I31" s="19" t="str">
        <x:v>Interior scene homage</x:v>
      </x:c>
      <x:c r="J31" s="19" t="str">
        <x:v>Living Corpse</x:v>
      </x:c>
      <x:c r="K31" s="19" t="str">
        <x:v>Not documented in reviewed sources</x:v>
      </x:c>
      <x:c r="L31" s="19" t="str">
        <x:v>Not documented in reviewed sources</x:v>
      </x:c>
      <x:c r="M31" s="19" t="str">
        <x:v>Not documented in reviewed sources</x:v>
      </x:c>
      <x:c r="N31" s="19" t="str">
        <x:v>Finish not documented</x:v>
      </x:c>
      <x:c r="O31" s="19" t="str">
        <x:v>US / English</x:v>
      </x:c>
      <x:c r="P31" s="15" t="n">
        <x:v>40947</x:v>
      </x:c>
      <x:c r="Q31" s="19" t="str">
        <x:v>Not Owned</x:v>
      </x:c>
      <x:c r="R31" s="19" t="str">
        <x:v>Research entry; no ownership confirmation</x:v>
      </x:c>
      <x:c r="S31" s="19" t="str">
        <x:v>Research reference</x:v>
      </x:c>
      <x:c r="T31" s="19" t="str">
        <x:v>living-corpse-exhumed-6-2012-regular-cover</x:v>
      </x:c>
      <x:c r="U31" s="19" t="str">
        <x:v>Living Corpse: Exhumed #6 — Amazing Spider-Man #50 Homage</x:v>
      </x:c>
      <x:c r="V31" s="19" t="str">
        <x:v>Cover for Living Corpse: Exhumed #6, cataloged as a Amazing Spider-Man #50 homage.</x:v>
      </x:c>
      <x:c r="W31" s="19" t="str">
        <x:v>ComicCollectorLive files this cover under its 'Homage Cover - Amazing Spider-Man (1963) #50 p.8' tag, i.e. it restages the discarded-costume-in-the-trash image from the 'Spider-Man No More!' sequence of ASM #50.</x:v>
      </x:c>
      <x:c r="X31" s="19" t="str">
        <x:v>Added in second pass from ComicCollectorLive tag lists (single-source; cover image not visually reviewed). Cover artist not listed by CCL.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31" s="19" t="str">
        <x:v>Verified</x:v>
      </x:c>
      <x:c r="Z31" s="19" t="str">
        <x:v>https://www.comiccollectorlive.com/issue/comic-books/Living-Corpse-Exhumed/6/3481472f-d409-4053-815d-2ba728bc6d8f</x:v>
      </x:c>
      <x:c r="AA31" s="19" t="str">
        <x:v>https://www.comics.org/issue/916715/</x:v>
      </x:c>
      <x:c r="AB31" s="19" t="str">
        <x:v>https://images.comiccollectorlive.com/covers/348/3481472f-d409-4053-815d-2ba728bc6d8f.jpg</x:v>
      </x:c>
      <x:c r="AC31" s="19" t="str">
        <x:v>CL-ASM50-0030.jpg</x:v>
      </x:c>
      <x:c r="AD31" s="19" t="str">
        <x:v>Not documented in reviewed sources</x:v>
      </x:c>
      <x:c r="AE31" s="19" t="str">
        <x:v>Published</x:v>
      </x:c>
      <x:c r="AF31" s="19" t="str">
        <x:v>Reviewed 2026-10-18</x:v>
      </x:c>
    </x:row>
    <x:row r="32" ht="171.60000610351562" hidden="0" customHeight="1">
      <x:c r="A32" s="19" t="str">
        <x:v>CL-ASM50-0031</x:v>
      </x:c>
      <x:c r="B32" s="19" t="str">
        <x:v>Star Wars: Crimson Empire III - Empire Lost</x:v>
      </x:c>
      <x:c r="C32" s="19" t="str">
        <x:v>#6</x:v>
      </x:c>
      <x:c r="D32" s="17" t="n">
        <x:v>2012</x:v>
      </x:c>
      <x:c r="E32" s="19" t="str">
        <x:v>Dark Horse Comics</x:v>
      </x:c>
      <x:c r="F32" s="19" t="str">
        <x:v>Dave Dorman (painting)</x:v>
      </x:c>
      <x:c r="G32" s="19" t="str">
        <x:v>regular cover</x:v>
      </x:c>
      <x:c r="H32" s="19" t="str">
        <x:v>The Amazing Spider-Man #50 (1967), interior Spider-Man No More! mid-story splash (discarded costume scene), not the front cover</x:v>
      </x:c>
      <x:c r="I32" s="19" t="str">
        <x:v>Interior scene homage</x:v>
      </x:c>
      <x:c r="J32" s="19" t="str">
        <x:v>Kir Kanos</x:v>
      </x:c>
      <x:c r="K32" s="19" t="str">
        <x:v>Not documented in reviewed sources</x:v>
      </x:c>
      <x:c r="L32" s="19" t="str">
        <x:v>Not documented in reviewed sources</x:v>
      </x:c>
      <x:c r="M32" s="19" t="str">
        <x:v>Not documented in reviewed sources</x:v>
      </x:c>
      <x:c r="N32" s="19" t="str">
        <x:v>Finish not documented</x:v>
      </x:c>
      <x:c r="O32" s="19" t="str">
        <x:v>US / English</x:v>
      </x:c>
      <x:c r="P32" s="15" t="n">
        <x:v>41024</x:v>
      </x:c>
      <x:c r="Q32" s="19" t="str">
        <x:v>Not Owned</x:v>
      </x:c>
      <x:c r="R32" s="19" t="str">
        <x:v>Research entry; no ownership confirmation</x:v>
      </x:c>
      <x:c r="S32" s="19" t="str">
        <x:v>Research reference</x:v>
      </x:c>
      <x:c r="T32" s="19" t="str">
        <x:v>star-wars-crimson-empire-iii-empire-lost-6-2012-regular-cover</x:v>
      </x:c>
      <x:c r="U32" s="19" t="str">
        <x:v>Star Wars: Crimson Empire III - Empire Lost #6 — Amazing Spider-Man #50 Homage</x:v>
      </x:c>
      <x:c r="V32" s="19" t="str">
        <x:v>Cover for Star Wars: Crimson Empire III - Empire Lost #6, cataloged as a Amazing Spider-Man #50 homage.</x:v>
      </x:c>
      <x:c r="W32" s="19" t="str">
        <x:v>ComicCollectorLive files this cover under its 'Homage Cover - Amazing Spider-Man (1963) #50 p.8' tag, i.e. it restages the discarded-costume-in-the-trash image from the 'Spider-Man No More!' sequence of ASM #50.</x:v>
      </x:c>
      <x:c r="X32" s="19" t="str">
        <x:v>Added in second pass from ComicCollectorLive tag lists (single-source; cover image not visually reviewed). Cover artist not itemized (CCL credits Bartolo, Dorman, Gulacy, Heisler). Single-source via CCL tag; confirm the composition. Reviewed exact image: references the costume-in-trash interior splash from ASM #50, rather than its cover composition. Kept in research references, excluded from cover-artwork totals. Cover artist DaveDorman, not PaulGulacy (interior). Exact image has KirKanos leaving helmet/cloak/weapon; interior-scene lineage corroborated CCL tag, GCD credit distinct from any explicit target claim. Research reference / related edition; excluded from distinct cover-artwork gallery. Native exact scan below preferred resolution; no upscaling.</x:v>
      </x:c>
      <x:c r="Y32" s="19" t="str">
        <x:v>Needs Review</x:v>
      </x:c>
      <x:c r="Z32" s="19" t="str">
        <x:v>https://www.comiccollectorlive.com/issue/comic-books/Star-Wars-Crimson-Empire-III--Empire-Lost/6/5625d183-1c04-49f3-8581-0b6d398a2e92</x:v>
      </x:c>
      <x:c r="AA32" s="19" t="str">
        <x:v>https://www.comics.org/issue/941094/</x:v>
      </x:c>
      <x:c r="AB32" s="19" t="str">
        <x:v>https://images.comiccollectorlive.com/covers/562/5625d183-1c04-49f3-8581-0b6d398a2e92.jpg</x:v>
      </x:c>
      <x:c r="AC32" s="19" t="str">
        <x:v>CL-ASM50-0031.jpg</x:v>
      </x:c>
      <x:c r="AD32" s="19" t="str">
        <x:v>Not documented in reviewed sources</x:v>
      </x:c>
      <x:c r="AE32" s="19" t="str">
        <x:v>Published</x:v>
      </x:c>
      <x:c r="AF32" s="19" t="str">
        <x:v>Reviewed 2026-10-18</x:v>
      </x:c>
    </x:row>
    <x:row r="33" ht="132" hidden="0" customHeight="1">
      <x:c r="A33" s="19" t="str">
        <x:v>CL-ASM50-0032</x:v>
      </x:c>
      <x:c r="B33" s="19" t="str">
        <x:v>Avengers Assemble</x:v>
      </x:c>
      <x:c r="C33" s="19" t="str">
        <x:v>#4</x:v>
      </x:c>
      <x:c r="D33" s="17" t="n">
        <x:v>2012</x:v>
      </x:c>
      <x:c r="E33" s="19" t="str">
        <x:v>Marvel Comics</x:v>
      </x:c>
      <x:c r="F33" s="19" t="str">
        <x:v>Stephen Segovia</x:v>
      </x:c>
      <x:c r="G33" s="19" t="str">
        <x:v>1:25 'Amazing Spider-Man in Motion' variant</x:v>
      </x:c>
      <x:c r="H33" s="19" t="str">
        <x:v>The Amazing Spider-Man #50 (Marvel Comics, 1967; cover by John Romita Sr.)</x:v>
      </x:c>
      <x:c r="I33" s="19" t="str">
        <x:v>Interior scene homage</x:v>
      </x:c>
      <x:c r="J33" s="19" t="str">
        <x:v>Spider-Man</x:v>
      </x:c>
      <x:c r="K33" s="19" t="str">
        <x:v>Not documented in reviewed sources</x:v>
      </x:c>
      <x:c r="L33" s="19" t="str">
        <x:v>Not documented in reviewed sources</x:v>
      </x:c>
      <x:c r="M33" s="19" t="str">
        <x:v>1:25</x:v>
      </x:c>
      <x:c r="N33" s="19" t="str">
        <x:v>Finish not documented</x:v>
      </x:c>
      <x:c r="O33" s="19" t="str">
        <x:v>US / English</x:v>
      </x:c>
      <x:c r="P33" s="15" t="str">
        <x:v>2012-06-13 12:00:00</x:v>
      </x:c>
      <x:c r="Q33" s="19" t="str">
        <x:v>Not Owned</x:v>
      </x:c>
      <x:c r="R33" s="19" t="str">
        <x:v>Research entry; no ownership confirmation</x:v>
      </x:c>
      <x:c r="S33" s="19" t="str">
        <x:v>Research reference</x:v>
      </x:c>
      <x:c r="T33" s="19" t="str">
        <x:v>avengers-assemble-4-2012-1-25-amazing-spider-man-in-motion-variant</x:v>
      </x:c>
      <x:c r="U33" s="19" t="str">
        <x:v>Avengers Assemble #4 — Amazing Spider-Man #50 Homage</x:v>
      </x:c>
      <x:c r="V33" s="19" t="str">
        <x:v>Stephen Segovia cover for Avengers Assemble #4, cataloged as a Amazing Spider-Man #50 homage.</x:v>
      </x:c>
      <x:c r="W33" s="19" t="str">
        <x:v>ComicCollectorLive files this cover under its 'Homage Cover - Amazing Spider-Man (1963) #50 p.8' tag, i.e. it restages the discarded-costume-in-the-trash image from the 'Spider-Man No More!' sequence of ASM #50.</x:v>
      </x:c>
      <x:c r="X33" s="19" t="str">
        <x:v>Added in second pass from ComicCollectorLive tag lists (single-source; cover image not visually reviewed). Part of Marvel's 'Amazing Spider-Man in Motion' variant theme; homage to ASM #50 per CCL tag.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33" s="19" t="str">
        <x:v>Partial</x:v>
      </x:c>
      <x:c r="Z33" s="19" t="str">
        <x:v>https://www.comiccollectorlive.com/issue/comic-books/Avengers-Assemble-2012/4-B-Stephen-Segovia-125-ASM-in-Motion-Cover/59d31e5d-e9b8-4185-96ea-bdaa31216e57</x:v>
      </x:c>
      <x:c r="AA33" s="19" t="str">
        <x:v>No additional verified source</x:v>
      </x:c>
      <x:c r="AB33" s="19" t="str">
        <x:v>https://images.comiccollectorlive.com/covers/59d/59d31e5d-e9b8-4185-96ea-bdaa31216e57.jpg</x:v>
      </x:c>
      <x:c r="AC33" s="19" t="str">
        <x:v>CL-ASM50-0032.jpg</x:v>
      </x:c>
      <x:c r="AD33" s="19" t="str">
        <x:v>Not documented in reviewed sources</x:v>
      </x:c>
      <x:c r="AE33" s="19" t="str">
        <x:v>Published</x:v>
      </x:c>
      <x:c r="AF33" s="19" t="str">
        <x:v>Reviewed 2026-10-18</x:v>
      </x:c>
    </x:row>
    <x:row r="34" ht="118.80000305175781" hidden="0" customHeight="1">
      <x:c r="A34" s="19" t="str">
        <x:v>CL-ASM50-0033</x:v>
      </x:c>
      <x:c r="B34" s="19" t="str">
        <x:v>Grimm Fairy Tales</x:v>
      </x:c>
      <x:c r="C34" s="19" t="str">
        <x:v>#77</x:v>
      </x:c>
      <x:c r="D34" s="17" t="n">
        <x:v>2012</x:v>
      </x:c>
      <x:c r="E34" s="19" t="str">
        <x:v>Zenescope Entertainment</x:v>
      </x:c>
      <x:c r="F34" s="19" t="str">
        <x:v>Sean Chen</x:v>
      </x:c>
      <x:c r="G34" s="19" t="str">
        <x:v>regular cover (Sean Chen cover)</x:v>
      </x:c>
      <x:c r="H34" s="19" t="str">
        <x:v>The Amazing Spider-Man #50 (Marvel Comics, 1967; cover by John Romita Sr.)</x:v>
      </x:c>
      <x:c r="I34" s="19" t="str">
        <x:v>Interior scene homage</x:v>
      </x:c>
      <x:c r="J34" s="19" t="str">
        <x:v>Named cover figures not confirmed</x:v>
      </x:c>
      <x:c r="K34" s="19" t="str">
        <x:v>Not documented in reviewed sources</x:v>
      </x:c>
      <x:c r="L34" s="19" t="str">
        <x:v>Not documented in reviewed sources</x:v>
      </x:c>
      <x:c r="M34" s="19" t="str">
        <x:v>Not documented in reviewed sources</x:v>
      </x:c>
      <x:c r="N34" s="19" t="str">
        <x:v>Finish not documented</x:v>
      </x:c>
      <x:c r="O34" s="19" t="str">
        <x:v>US / English</x:v>
      </x:c>
      <x:c r="P34" s="15" t="str">
        <x:v>2012-09-05 12:00:00</x:v>
      </x:c>
      <x:c r="Q34" s="19" t="str">
        <x:v>Not Owned</x:v>
      </x:c>
      <x:c r="R34" s="19" t="str">
        <x:v>Research entry; no ownership confirmation</x:v>
      </x:c>
      <x:c r="S34" s="19" t="str">
        <x:v>Research reference</x:v>
      </x:c>
      <x:c r="T34" s="19" t="str">
        <x:v>grimm-fairy-tales-77-2012-regular-cover-sean-chen-cover</x:v>
      </x:c>
      <x:c r="U34" s="19" t="str">
        <x:v>Grimm Fairy Tales #77 — Amazing Spider-Man #50 Homage</x:v>
      </x:c>
      <x:c r="V34" s="19" t="str">
        <x:v>Sean Chen cover for Grimm Fairy Tales #77, cataloged as a Amazing Spider-Man #50 homage.</x:v>
      </x:c>
      <x:c r="W34" s="19" t="str">
        <x:v>ComicCollectorLive files this cover under its 'Homage Cover - Amazing Spider-Man (1963) #50 p.8' tag, i.e. it restages the discarded-costume-in-the-trash image from the 'Spider-Man No More!' sequence of ASM #50.</x:v>
      </x:c>
      <x:c r="X34" s="19" t="str">
        <x:v>Added in second pass from ComicCollectorLive tag lists (single-source; cover image not visually reviewed). Cover credit from CCL variant label.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34" s="19" t="str">
        <x:v>Partial</x:v>
      </x:c>
      <x:c r="Z34" s="19" t="str">
        <x:v>https://www.comiccollectorlive.com/issue/comic-books/Grimm-Fairy-Tales-2005/77/ebbdc465-9d1d-476e-aec9-4f00f7c0fc7f</x:v>
      </x:c>
      <x:c r="AA34" s="19" t="str">
        <x:v>No additional verified source</x:v>
      </x:c>
      <x:c r="AB34" s="19" t="str">
        <x:v>https://images.comiccollectorlive.com/covers/ebb/ebbdc465-9d1d-476e-aec9-4f00f7c0fc7f.jpg</x:v>
      </x:c>
      <x:c r="AC34" s="19" t="str">
        <x:v>CL-ASM50-0033.jpg</x:v>
      </x:c>
      <x:c r="AD34" s="19" t="str">
        <x:v>Not documented in reviewed sources</x:v>
      </x:c>
      <x:c r="AE34" s="19" t="str">
        <x:v>Published</x:v>
      </x:c>
      <x:c r="AF34" s="19" t="str">
        <x:v>Reviewed 2026-10-18</x:v>
      </x:c>
    </x:row>
    <x:row r="35" ht="105.5999984741211" hidden="0" customHeight="1">
      <x:c r="A35" s="19" t="str">
        <x:v>CL-ASM50-0034</x:v>
      </x:c>
      <x:c r="B35" s="19" t="str">
        <x:v>Irresistible</x:v>
      </x:c>
      <x:c r="C35" s="19" t="str">
        <x:v>#4</x:v>
      </x:c>
      <x:c r="D35" s="17" t="n">
        <x:v>2012</x:v>
      </x:c>
      <x:c r="E35" s="19" t="str">
        <x:v>Zenescope Entertainment</x:v>
      </x:c>
      <x:c r="F35" s="19" t="str">
        <x:v>Eric J (pencils, inks and colors)</x:v>
      </x:c>
      <x:c r="G35" s="19" t="str">
        <x:v>Romita Homage Cover A (Eric J)</x:v>
      </x:c>
      <x:c r="H35" s="19" t="str">
        <x:v>The Amazing Spider-Man #50 (Marvel Comics, 1967; front cover by John Romita Sr.)</x:v>
      </x:c>
      <x:c r="I35" s="19" t="str">
        <x:v>Cover composition homage</x:v>
      </x:c>
      <x:c r="J35" s="19" t="str">
        <x:v>Named cover figures not confirmed</x:v>
      </x:c>
      <x:c r="K35" s="19" t="str">
        <x:v>Not documented in reviewed sources</x:v>
      </x:c>
      <x:c r="L35" s="19" t="str">
        <x:v>Not documented in reviewed sources</x:v>
      </x:c>
      <x:c r="M35" s="19" t="str">
        <x:v>Not documented in reviewed sources</x:v>
      </x:c>
      <x:c r="N35" s="19" t="str">
        <x:v>Finish not documented</x:v>
      </x:c>
      <x:c r="O35" s="19" t="str">
        <x:v>US / English</x:v>
      </x:c>
      <x:c r="P35" s="15" t="n">
        <x:v>41206</x:v>
      </x:c>
      <x:c r="Q35" s="19" t="str">
        <x:v>Not Owned</x:v>
      </x:c>
      <x:c r="R35" s="19" t="str">
        <x:v>Research entry; no ownership confirmation</x:v>
      </x:c>
      <x:c r="S35" s="19" t="str">
        <x:v>Show</x:v>
      </x:c>
      <x:c r="T35" s="19" t="str">
        <x:v>irresistible-4-2012-regular-cover</x:v>
      </x:c>
      <x:c r="U35" s="19" t="str">
        <x:v>Irresistible #4 — Amazing Spider-Man #50 Homage</x:v>
      </x:c>
      <x:c r="V35" s="19" t="str">
        <x:v>Cover for Irresistible #4, cataloged as a Amazing Spider-Man #50 homage.</x:v>
      </x:c>
      <x:c r="W35" s="19" t="str">
        <x:v>Only galko's list ties Zenescope's Irresistible #4 to ASM #50.</x:v>
      </x:c>
      <x:c r="X35" s="19" t="str">
        <x:v>Single-source; cover artist unconfirmed. Lead originated from galko's League of Comic Geeks list. Exact-edition GCD source identifies the front-cover composition as the target. October2012 cover date. Prior September26 date conflicts with GCD and G-Mart October24. Exact signature acknowledges RomitaSr; preserve explicit source classification as front-cover homage. Native exact scan below preferred resolution; no upscaling. Some depicted identities remain unresolved.</x:v>
      </x:c>
      <x:c r="Y35" s="19" t="str">
        <x:v>Verified</x:v>
      </x:c>
      <x:c r="Z35" s="19" t="str">
        <x:v>https://leagueofcomicgeeks.com/profile/galko/lists/10392/cover-homage-the-amazing-spider-man-50</x:v>
      </x:c>
      <x:c r="AA35" s="19" t="str">
        <x:v>https://leagueofcomicgeeks.com/comic/3449166/irresistible-4</x:v>
      </x:c>
      <x:c r="AB35" s="19" t="str">
        <x:v>https://s3.amazonaws.com/comicgeeks/comics/covers/large-3449166.jpg</x:v>
      </x:c>
      <x:c r="AC35" s="19" t="str">
        <x:v>CL-ASM50-0034.jpg</x:v>
      </x:c>
      <x:c r="AD35" s="19" t="str">
        <x:v>Not documented in reviewed sources</x:v>
      </x:c>
      <x:c r="AE35" s="19" t="str">
        <x:v>Published</x:v>
      </x:c>
      <x:c r="AF35" s="19" t="str">
        <x:v>Reviewed 2026-10-18</x:v>
      </x:c>
    </x:row>
    <x:row r="36" ht="118.80000305175781" hidden="0" customHeight="1">
      <x:c r="A36" s="19" t="str">
        <x:v>CL-ASM50-0035</x:v>
      </x:c>
      <x:c r="B36" s="19" t="str">
        <x:v>The Amazing Spider-Man</x:v>
      </x:c>
      <x:c r="C36" s="19" t="str">
        <x:v>#673</x:v>
      </x:c>
      <x:c r="D36" s="17" t="n">
        <x:v>2011</x:v>
      </x:c>
      <x:c r="E36" s="19" t="str">
        <x:v>Marvel Comics</x:v>
      </x:c>
      <x:c r="F36" s="19" t="str">
        <x:v>Stefano Caselli (pencils and inks); Frank Martin (colors)</x:v>
      </x:c>
      <x:c r="G36" s="19" t="str">
        <x:v>regular cover</x:v>
      </x:c>
      <x:c r="H36" s="19" t="str">
        <x:v>The Amazing Spider-Man #50 (1967), interior Spider-Man No More! mid-story splash (discarded costume scene), not the front cover</x:v>
      </x:c>
      <x:c r="I36" s="19" t="str">
        <x:v>Interior scene homage</x:v>
      </x:c>
      <x:c r="J36" s="19" t="str">
        <x:v>Peter Parker; Mary Jane Watson</x:v>
      </x:c>
      <x:c r="K36" s="19" t="str">
        <x:v>Not documented in reviewed sources</x:v>
      </x:c>
      <x:c r="L36" s="19" t="str">
        <x:v>Not documented in reviewed sources</x:v>
      </x:c>
      <x:c r="M36" s="19" t="str">
        <x:v>Not documented in reviewed sources</x:v>
      </x:c>
      <x:c r="N36" s="19" t="str">
        <x:v>Finish not documented</x:v>
      </x:c>
      <x:c r="O36" s="19" t="str">
        <x:v>US / English</x:v>
      </x:c>
      <x:c r="P36" s="15" t="n">
        <x:v>40849</x:v>
      </x:c>
      <x:c r="Q36" s="19" t="str">
        <x:v>Not Owned</x:v>
      </x:c>
      <x:c r="R36" s="19" t="str">
        <x:v>Research entry; no ownership confirmation</x:v>
      </x:c>
      <x:c r="S36" s="19" t="str">
        <x:v>Research reference</x:v>
      </x:c>
      <x:c r="T36" s="19" t="str">
        <x:v>the-amazing-spider-man-673-2012-regular-cover</x:v>
      </x:c>
      <x:c r="U36" s="19" t="str">
        <x:v>The Amazing Spider-Man #673 — Amazing Spider-Man #50 Homage</x:v>
      </x:c>
      <x:c r="V36" s="19" t="str">
        <x:v>Cover for The Amazing Spider-Man #673, cataloged as a Amazing Spider-Man #50 homage.</x:v>
      </x:c>
      <x:c r="W36" s="19" t="str">
        <x:v>ASM #673 (Jan 2012, 'Spider-Island, Epilogue: The Naked City') is on cbishop's Comic Vine 'Spider-Man No More' homage list with no description.</x:v>
      </x:c>
      <x:c r="X36" s="19" t="str">
        <x:v>Relationship unverified. Listed on cbishop's Comic Vine 'Spider-Man No More (Homages)' list. Reviewed exact image: references the costume-in-trash interior splash from ASM #50, rather than its cover composition. Kept in research references, excluded from cover-artwork totals. January2012 cover date; released November2 2011. Year corrected to street-date2011 as requested. StefanoCaselli cover pencils/inks, FrankMartin cover colors. Research reference / related edition; excluded from distinct cover-artwork gallery.</x:v>
      </x:c>
      <x:c r="Y36" s="19" t="str">
        <x:v>Needs Review</x:v>
      </x:c>
      <x:c r="Z36" s="19" t="str">
        <x:v>https://comicvine.gamespot.com/profile/cbishop/lists/spider-man-no-more-homages-19/60711/</x:v>
      </x:c>
      <x:c r="AA36" s="19" t="str">
        <x:v>https://www.comics.org/issue/892371/</x:v>
      </x:c>
      <x:c r="AB36" s="19" t="str">
        <x:v>https://comicvine.gamespot.com/a/uploads/original/8/80654/2073461-asm_01.jpg</x:v>
      </x:c>
      <x:c r="AC36" s="19" t="str">
        <x:v>CL-ASM50-0035.jpg</x:v>
      </x:c>
      <x:c r="AD36" s="19" t="str">
        <x:v>Not documented in reviewed sources</x:v>
      </x:c>
      <x:c r="AE36" s="19" t="str">
        <x:v>Published</x:v>
      </x:c>
      <x:c r="AF36" s="19" t="str">
        <x:v>Reviewed 2026-10-18</x:v>
      </x:c>
    </x:row>
    <x:row r="37" ht="92.4000015258789" hidden="0" customHeight="1">
      <x:c r="A37" s="19" t="str">
        <x:v>CL-ASM50-0036</x:v>
      </x:c>
      <x:c r="B37" s="19" t="str">
        <x:v>Pathfinder</x:v>
      </x:c>
      <x:c r="C37" s="19" t="str">
        <x:v>#4</x:v>
      </x:c>
      <x:c r="D37" s="17" t="n">
        <x:v>2013</x:v>
      </x:c>
      <x:c r="E37" s="19" t="str">
        <x:v>Dynamite Entertainment</x:v>
      </x:c>
      <x:c r="F37" s="19" t="str">
        <x:v>Tyler Walpole</x:v>
      </x:c>
      <x:c r="G37" s="19" t="str">
        <x:v>Paizo variant</x:v>
      </x:c>
      <x:c r="H37" s="19" t="str">
        <x:v>The Amazing Spider-Man #50 (Marvel Comics, 1967; cover by John Romita Sr.)</x:v>
      </x:c>
      <x:c r="I37" s="19" t="str">
        <x:v>Cover composition homage</x:v>
      </x:c>
      <x:c r="J37" s="19" t="str">
        <x:v>Named cover figures not confirmed</x:v>
      </x:c>
      <x:c r="K37" s="19" t="str">
        <x:v>Not documented in reviewed sources</x:v>
      </x:c>
      <x:c r="L37" s="19" t="str">
        <x:v>Not documented in reviewed sources</x:v>
      </x:c>
      <x:c r="M37" s="19" t="str">
        <x:v>Not documented in reviewed sources</x:v>
      </x:c>
      <x:c r="N37" s="19" t="str">
        <x:v>Finish not documented</x:v>
      </x:c>
      <x:c r="O37" s="19" t="str">
        <x:v>US / English</x:v>
      </x:c>
      <x:c r="P37" s="15" t="str">
        <x:v>2013-01-16 12:00:00</x:v>
      </x:c>
      <x:c r="Q37" s="19" t="str">
        <x:v>Not Owned</x:v>
      </x:c>
      <x:c r="R37" s="19" t="str">
        <x:v>Research entry; no ownership confirmation</x:v>
      </x:c>
      <x:c r="S37" s="19" t="str">
        <x:v>Show</x:v>
      </x:c>
      <x:c r="T37" s="19" t="str">
        <x:v>pathfinder-4-2013-paizo-variant</x:v>
      </x:c>
      <x:c r="U37" s="19" t="str">
        <x:v>Pathfinder #4 — Amazing Spider-Man #50 Homage</x:v>
      </x:c>
      <x:c r="V37" s="19" t="str">
        <x:v>Tyler Walpole cover for Pathfinder #4, cataloged as a Amazing Spider-Man #50 homage.</x:v>
      </x:c>
      <x:c r="W37" s="19" t="str">
        <x:v>The Paizo/Tyler Walpole variant of Dynamite's Pathfinder #4 is listed by galko as an ASM #50 homage and visibly restyles the Amazing Spider-Man masthead ('The Amazing Pathfinder').</x:v>
      </x:c>
      <x:c r="X37" s="19" t="str">
        <x:v>No retailer page naming the homage found; relationship based on galko's list plus the cover's 'Amazing' logo parody visible on the LCG image. Retail exclusivity ('Paizo variant') per LCG naming. Lead originated from galko's League of Comic Geeks list. Exact cover artwork reviewed against the original cover composition on 2026-10-18. Native exact scan below preferred resolution; no upscaling. Some depicted identities remain unresolved.</x:v>
      </x:c>
      <x:c r="Y37" s="19" t="str">
        <x:v>Partial</x:v>
      </x:c>
      <x:c r="Z37" s="19" t="str">
        <x:v>https://leagueofcomicgeeks.com/profile/galko/lists/10392/cover-homage-the-amazing-spider-man-50</x:v>
      </x:c>
      <x:c r="AA37" s="19" t="str">
        <x:v>https://leagueofcomicgeeks.com/comic/4982498/pathfinder-4?variant=7192250</x:v>
      </x:c>
      <x:c r="AB37" s="19" t="str">
        <x:v>https://s3.amazonaws.com/comicgeeks/comics/covers/large-7192250.jpg</x:v>
      </x:c>
      <x:c r="AC37" s="19" t="str">
        <x:v>CL-ASM50-0036.jpg</x:v>
      </x:c>
      <x:c r="AD37" s="19" t="str">
        <x:v>Not documented in reviewed sources</x:v>
      </x:c>
      <x:c r="AE37" s="19" t="str">
        <x:v>Published</x:v>
      </x:c>
      <x:c r="AF37" s="19" t="str">
        <x:v>Reviewed 2026-10-18</x:v>
      </x:c>
    </x:row>
    <x:row r="38" ht="105.5999984741211" hidden="0" customHeight="1">
      <x:c r="A38" s="19" t="str">
        <x:v>CL-ASM50-0037</x:v>
      </x:c>
      <x:c r="B38" s="19" t="str">
        <x:v>Bedlam</x:v>
      </x:c>
      <x:c r="C38" s="19" t="str">
        <x:v>#3</x:v>
      </x:c>
      <x:c r="D38" s="17" t="n">
        <x:v>2013</x:v>
      </x:c>
      <x:c r="E38" s="19" t="str">
        <x:v>Image Comics</x:v>
      </x:c>
      <x:c r="F38" s="19" t="str">
        <x:v>Unconfirmed after source review</x:v>
      </x:c>
      <x:c r="G38" s="19" t="str">
        <x:v>Phantom Variant Project variant</x:v>
      </x:c>
      <x:c r="H38" s="19" t="str">
        <x:v>The Amazing Spider-Man #50 (Marvel Comics, 1967; cover by John Romita Sr.)</x:v>
      </x:c>
      <x:c r="I38" s="19" t="str">
        <x:v>Interior scene homage</x:v>
      </x:c>
      <x:c r="J38" s="19" t="str">
        <x:v>Madder Red</x:v>
      </x:c>
      <x:c r="K38" s="19" t="str">
        <x:v>Not documented in reviewed sources</x:v>
      </x:c>
      <x:c r="L38" s="19" t="str">
        <x:v>Not documented in reviewed sources</x:v>
      </x:c>
      <x:c r="M38" s="19" t="str">
        <x:v>Not documented in reviewed sources</x:v>
      </x:c>
      <x:c r="N38" s="19" t="str">
        <x:v>Finish not documented</x:v>
      </x:c>
      <x:c r="O38" s="19" t="str">
        <x:v>US / English</x:v>
      </x:c>
      <x:c r="P38" s="15" t="str">
        <x:v>2013-01-23 12:00:00</x:v>
      </x:c>
      <x:c r="Q38" s="19" t="str">
        <x:v>Not Owned</x:v>
      </x:c>
      <x:c r="R38" s="19" t="str">
        <x:v>Research entry; no ownership confirmation</x:v>
      </x:c>
      <x:c r="S38" s="19" t="str">
        <x:v>Research reference</x:v>
      </x:c>
      <x:c r="T38" s="19" t="str">
        <x:v>bedlam-3-2013-phantom-variant-project-variant</x:v>
      </x:c>
      <x:c r="U38" s="19" t="str">
        <x:v>Bedlam #3 — Amazing Spider-Man #50 Homage</x:v>
      </x:c>
      <x:c r="V38" s="19" t="str">
        <x:v>Cover for Bedlam #3, cataloged as a Amazing Spider-Man #50 homage.</x:v>
      </x:c>
      <x:c r="W38" s="19" t="str">
        <x:v>galko's list names the Phantom Variant Project variant of Bedlam #3 as an ASM #50 homage; Phantom Variant covers are traditionally homages of classic covers.</x:v>
      </x:c>
      <x:c r="X38" s="19" t="str">
        <x:v>Single-source; artist and exact target not confirmed. Lead originated from galko's League of Comic Geeks list.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38" s="19" t="str">
        <x:v>Needs Review</x:v>
      </x:c>
      <x:c r="Z38" s="19" t="str">
        <x:v>https://leagueofcomicgeeks.com/profile/galko/lists/10392/cover-homage-the-amazing-spider-man-50</x:v>
      </x:c>
      <x:c r="AA38" s="19" t="str">
        <x:v>https://leagueofcomicgeeks.com/comic/2411306/bedlam-3?variant=2239738</x:v>
      </x:c>
      <x:c r="AB38" s="19" t="str">
        <x:v>https://s3.amazonaws.com/comicgeeks/comics/covers/large-2239738.jpg</x:v>
      </x:c>
      <x:c r="AC38" s="19" t="str">
        <x:v>CL-ASM50-0037.jpg</x:v>
      </x:c>
      <x:c r="AD38" s="19" t="str">
        <x:v>Not documented in reviewed sources</x:v>
      </x:c>
      <x:c r="AE38" s="19" t="str">
        <x:v>Published</x:v>
      </x:c>
      <x:c r="AF38" s="19" t="str">
        <x:v>Reviewed 2026-10-18</x:v>
      </x:c>
    </x:row>
    <x:row r="39" ht="66" hidden="0" customHeight="1">
      <x:c r="A39" s="19" t="str">
        <x:v>CL-ASM50-0038</x:v>
      </x:c>
      <x:c r="B39" s="19" t="str">
        <x:v>Alpha: Big Time</x:v>
      </x:c>
      <x:c r="C39" s="19" t="str">
        <x:v>#1</x:v>
      </x:c>
      <x:c r="D39" s="17" t="n">
        <x:v>2013</x:v>
      </x:c>
      <x:c r="E39" s="19" t="str">
        <x:v>Marvel Comics</x:v>
      </x:c>
      <x:c r="F39" s="19" t="str">
        <x:v>Joe Quinones</x:v>
      </x:c>
      <x:c r="G39" s="19" t="str">
        <x:v>1:50 incentive variant</x:v>
      </x:c>
      <x:c r="H39" s="19" t="str">
        <x:v>The Amazing Spider-Man #50 (Marvel Comics, 1967; cover by John Romita Sr.)</x:v>
      </x:c>
      <x:c r="I39" s="19" t="str">
        <x:v>Cover composition homage</x:v>
      </x:c>
      <x:c r="J39" s="19" t="str">
        <x:v>Alpha (Andy Maguire)</x:v>
      </x:c>
      <x:c r="K39" s="19" t="str">
        <x:v>Not documented in reviewed sources</x:v>
      </x:c>
      <x:c r="L39" s="19" t="str">
        <x:v>Not documented in reviewed sources</x:v>
      </x:c>
      <x:c r="M39" s="19" t="str">
        <x:v>1:50</x:v>
      </x:c>
      <x:c r="N39" s="19" t="str">
        <x:v>Finish not documented</x:v>
      </x:c>
      <x:c r="O39" s="19" t="str">
        <x:v>US / English</x:v>
      </x:c>
      <x:c r="P39" s="15" t="str">
        <x:v>2013-02-20 12:00:00</x:v>
      </x:c>
      <x:c r="Q39" s="19" t="str">
        <x:v>Not Owned</x:v>
      </x:c>
      <x:c r="R39" s="19" t="str">
        <x:v>Research entry; no ownership confirmation</x:v>
      </x:c>
      <x:c r="S39" s="19" t="str">
        <x:v>Show</x:v>
      </x:c>
      <x:c r="T39" s="19" t="str">
        <x:v>alpha-big-time-1-2013-1-50-incentive-variant</x:v>
      </x:c>
      <x:c r="U39" s="19" t="str">
        <x:v>Alpha: Big Time #1 — Amazing Spider-Man #50 Homage</x:v>
      </x:c>
      <x:c r="V39" s="19" t="str">
        <x:v>Joe Quinones cover for Alpha: Big Time #1, cataloged as a Amazing Spider-Man #50 homage.</x:v>
      </x:c>
      <x:c r="W39" s="19" t="str">
        <x:v>galko's Comic Geeks list names the Joe Quinones 1:50 variant of Alpha: Big Time #1 as a Spider-Man No More homage.</x:v>
      </x:c>
      <x:c r="X39" s="19" t="str">
        <x:v>Found only on galko's list; no retailer or news page naming the homage was found. Verify visually. Lead originated from galko's League of Comic Geeks list. Exact cover artwork reviewed against the original cover composition on 2026-10-18. Native exact scan below preferred resolution; no upscaling.</x:v>
      </x:c>
      <x:c r="Y39" s="19" t="str">
        <x:v>Needs Review</x:v>
      </x:c>
      <x:c r="Z39" s="19" t="str">
        <x:v>https://leagueofcomicgeeks.com/profile/galko/lists/10392/cover-homage-the-amazing-spider-man-50</x:v>
      </x:c>
      <x:c r="AA39" s="19" t="str">
        <x:v>https://leagueofcomicgeeks.com/comic/4180698/alpha-big-time-1?variant=2617592</x:v>
      </x:c>
      <x:c r="AB39" s="19" t="str">
        <x:v>https://s3.amazonaws.com/comicgeeks/comics/covers/large-2617592.jpg</x:v>
      </x:c>
      <x:c r="AC39" s="19" t="str">
        <x:v>CL-ASM50-0038.jpg</x:v>
      </x:c>
      <x:c r="AD39" s="19" t="str">
        <x:v>Not documented in reviewed sources</x:v>
      </x:c>
      <x:c r="AE39" s="19" t="str">
        <x:v>Published</x:v>
      </x:c>
      <x:c r="AF39" s="19" t="str">
        <x:v>Reviewed 2026-10-18</x:v>
      </x:c>
    </x:row>
    <x:row r="40" ht="66" hidden="0" customHeight="1">
      <x:c r="A40" s="19" t="str">
        <x:v>CL-ASM50-0039</x:v>
      </x:c>
      <x:c r="B40" s="19" t="str">
        <x:v>Daredevil: End of Days</x:v>
      </x:c>
      <x:c r="C40" s="19" t="str">
        <x:v>#8</x:v>
      </x:c>
      <x:c r="D40" s="17" t="n">
        <x:v>2013</x:v>
      </x:c>
      <x:c r="E40" s="19" t="str">
        <x:v>Marvel Comics</x:v>
      </x:c>
      <x:c r="F40" s="19" t="str">
        <x:v>Bill Sienkiewicz</x:v>
      </x:c>
      <x:c r="G40" s="19" t="str">
        <x:v>1:25 incentive variant</x:v>
      </x:c>
      <x:c r="H40" s="19" t="str">
        <x:v>The Amazing Spider-Man #50 (Marvel Comics, 1967; cover by John Romita Sr.)</x:v>
      </x:c>
      <x:c r="I40" s="19" t="str">
        <x:v>Cover composition homage</x:v>
      </x:c>
      <x:c r="J40" s="19" t="str">
        <x:v>Daredevil</x:v>
      </x:c>
      <x:c r="K40" s="19" t="str">
        <x:v>Not documented in reviewed sources</x:v>
      </x:c>
      <x:c r="L40" s="19" t="str">
        <x:v>Not documented in reviewed sources</x:v>
      </x:c>
      <x:c r="M40" s="19" t="str">
        <x:v>1:25</x:v>
      </x:c>
      <x:c r="N40" s="19" t="str">
        <x:v>Finish not documented</x:v>
      </x:c>
      <x:c r="O40" s="19" t="str">
        <x:v>US / English</x:v>
      </x:c>
      <x:c r="P40" s="15" t="str">
        <x:v>2013-06-05 12:00:00</x:v>
      </x:c>
      <x:c r="Q40" s="19" t="str">
        <x:v>Not Owned</x:v>
      </x:c>
      <x:c r="R40" s="19" t="str">
        <x:v>Research entry; no ownership confirmation</x:v>
      </x:c>
      <x:c r="S40" s="19" t="str">
        <x:v>Show</x:v>
      </x:c>
      <x:c r="T40" s="19" t="str">
        <x:v>daredevil-end-of-days-8-2013-1-25-incentive-variant</x:v>
      </x:c>
      <x:c r="U40" s="19" t="str">
        <x:v>Daredevil: End of Days #8 — Amazing Spider-Man #50 Homage</x:v>
      </x:c>
      <x:c r="V40" s="19" t="str">
        <x:v>Bill Sienkiewicz cover for Daredevil: End of Days #8, cataloged as a Amazing Spider-Man #50 homage.</x:v>
      </x:c>
      <x:c r="W40" s="19" t="str">
        <x:v>galko's Comic Geeks list names the Bill Sienkiewicz 1:25 variant of Daredevil: End of Days #8 as a Spider-Man No More homage (the issue closes the series).</x:v>
      </x:c>
      <x:c r="X40" s="19" t="str">
        <x:v>Found only on galko's list; no retailer or news page naming the homage was found. Lead originated from galko's League of Comic Geeks list. Exact cover artwork reviewed against the original cover composition on 2026-10-18. Native exact scan below preferred resolution; no upscaling.</x:v>
      </x:c>
      <x:c r="Y40" s="19" t="str">
        <x:v>Needs Review</x:v>
      </x:c>
      <x:c r="Z40" s="19" t="str">
        <x:v>https://leagueofcomicgeeks.com/profile/galko/lists/10392/cover-homage-the-amazing-spider-man-50</x:v>
      </x:c>
      <x:c r="AA40" s="19" t="str">
        <x:v>https://leagueofcomicgeeks.com/comic/2720502/daredevil-end-of-days-8?variant=8395327</x:v>
      </x:c>
      <x:c r="AB40" s="19" t="str">
        <x:v>https://s3.amazonaws.com/comicgeeks/comics/covers/large-8395327.jpg</x:v>
      </x:c>
      <x:c r="AC40" s="19" t="str">
        <x:v>CL-ASM50-0039.jpg</x:v>
      </x:c>
      <x:c r="AD40" s="19" t="str">
        <x:v>Not documented in reviewed sources</x:v>
      </x:c>
      <x:c r="AE40" s="19" t="str">
        <x:v>Published</x:v>
      </x:c>
      <x:c r="AF40" s="19" t="str">
        <x:v>Reviewed 2026-10-18</x:v>
      </x:c>
    </x:row>
    <x:row r="41" ht="118.80000305175781" hidden="0" customHeight="1">
      <x:c r="A41" s="19" t="str">
        <x:v>CL-ASM50-0040</x:v>
      </x:c>
      <x:c r="B41" s="19" t="str">
        <x:v>Garfield: Pet Force Special</x:v>
      </x:c>
      <x:c r="C41" s="19" t="str">
        <x:v>#1</x:v>
      </x:c>
      <x:c r="D41" s="17" t="n">
        <x:v>2013</x:v>
      </x:c>
      <x:c r="E41" s="19" t="str">
        <x:v>Kaboom! / BOOM! Studios</x:v>
      </x:c>
      <x:c r="F41" s="19" t="str">
        <x:v>Gary Barker</x:v>
      </x:c>
      <x:c r="G41" s="19" t="str">
        <x:v>regular cover</x:v>
      </x:c>
      <x:c r="H41" s="19" t="str">
        <x:v>The Amazing Spider-Man #50 (Marvel Comics, 1967; cover by John Romita Sr.)</x:v>
      </x:c>
      <x:c r="I41" s="19" t="str">
        <x:v>Interior scene homage</x:v>
      </x:c>
      <x:c r="J41" s="19" t="str">
        <x:v>Named cover figures not confirmed</x:v>
      </x:c>
      <x:c r="K41" s="19" t="str">
        <x:v>Not documented in reviewed sources</x:v>
      </x:c>
      <x:c r="L41" s="19" t="str">
        <x:v>Not documented in reviewed sources</x:v>
      </x:c>
      <x:c r="M41" s="19" t="str">
        <x:v>Not documented in reviewed sources</x:v>
      </x:c>
      <x:c r="N41" s="19" t="str">
        <x:v>Finish not documented</x:v>
      </x:c>
      <x:c r="O41" s="19" t="str">
        <x:v>US / English</x:v>
      </x:c>
      <x:c r="P41" s="15" t="str">
        <x:v>2013-08-14 12:00:00</x:v>
      </x:c>
      <x:c r="Q41" s="19" t="str">
        <x:v>Not Owned</x:v>
      </x:c>
      <x:c r="R41" s="19" t="str">
        <x:v>Research entry; no ownership confirmation</x:v>
      </x:c>
      <x:c r="S41" s="19" t="str">
        <x:v>Research reference</x:v>
      </x:c>
      <x:c r="T41" s="19" t="str">
        <x:v>garfield-pet-force-special-1-2013-regular-cover</x:v>
      </x:c>
      <x:c r="U41" s="19" t="str">
        <x:v>Garfield: Pet Force Special #1 — Amazing Spider-Man #50 Homage</x:v>
      </x:c>
      <x:c r="V41" s="19" t="str">
        <x:v>Cover for Garfield: Pet Force Special #1, cataloged as a Amazing Spider-Man #50 homage.</x:v>
      </x:c>
      <x:c r="W41" s="19" t="str">
        <x:v>ComicCollectorLive files this cover under its 'Homage Cover - Amazing Spider-Man (1963) #50 p.8' tag, i.e. it restages the discarded-costume-in-the-trash image from the 'Spider-Man No More!' sequence of ASM #50.</x:v>
      </x:c>
      <x:c r="X41" s="19" t="str">
        <x:v>Added in second pass from ComicCollectorLive tag lists (single-source; cover image not visually reviewed). Cover credit not listed by CCL.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41" s="19" t="str">
        <x:v>Partial</x:v>
      </x:c>
      <x:c r="Z41" s="19" t="str">
        <x:v>https://www.comiccollectorlive.com/issue/comic-books/Garfield-Pet-Force-Special/1/2e6d7759-ba7a-4db1-be9c-895f9b5944ec</x:v>
      </x:c>
      <x:c r="AA41" s="19" t="str">
        <x:v>https://gocollect.com/comic/garfield-pet-force-special-1</x:v>
      </x:c>
      <x:c r="AB41" s="19" t="str">
        <x:v>https://images.comiccollectorlive.com/covers/2e6/2e6d7759-ba7a-4db1-be9c-895f9b5944ec.jpg</x:v>
      </x:c>
      <x:c r="AC41" s="19" t="str">
        <x:v>CL-ASM50-0040.jpg</x:v>
      </x:c>
      <x:c r="AD41" s="19" t="str">
        <x:v>Not documented in reviewed sources</x:v>
      </x:c>
      <x:c r="AE41" s="19" t="str">
        <x:v>Published</x:v>
      </x:c>
      <x:c r="AF41" s="19" t="str">
        <x:v>Reviewed 2026-10-18</x:v>
      </x:c>
    </x:row>
    <x:row r="42" ht="79.19999694824219" hidden="0" customHeight="1">
      <x:c r="A42" s="19" t="str">
        <x:v>CL-ASM50-0041</x:v>
      </x:c>
      <x:c r="B42" s="19" t="str">
        <x:v>Clint 2.0</x:v>
      </x:c>
      <x:c r="C42" s="19" t="str">
        <x:v>#8</x:v>
      </x:c>
      <x:c r="D42" s="17" t="n">
        <x:v>2013</x:v>
      </x:c>
      <x:c r="E42" s="19" t="str">
        <x:v>Titan Magazines</x:v>
      </x:c>
      <x:c r="F42" s="19" t="str">
        <x:v>Unconfirmed after source review</x:v>
      </x:c>
      <x:c r="G42" s="19" t="str">
        <x:v>regular cover</x:v>
      </x:c>
      <x:c r="H42" s="19" t="str">
        <x:v>The Amazing Spider-Man #50 (Marvel Comics, 1967; cover by John Romita Sr.)</x:v>
      </x:c>
      <x:c r="I42" s="19" t="str">
        <x:v>Cover composition homage</x:v>
      </x:c>
      <x:c r="J42" s="19" t="str">
        <x:v>Named cover figures not confirmed</x:v>
      </x:c>
      <x:c r="K42" s="19" t="str">
        <x:v>Not documented in reviewed sources</x:v>
      </x:c>
      <x:c r="L42" s="19" t="str">
        <x:v>Not documented in reviewed sources</x:v>
      </x:c>
      <x:c r="M42" s="19" t="str">
        <x:v>Not documented in reviewed sources</x:v>
      </x:c>
      <x:c r="N42" s="19" t="str">
        <x:v>Finish not documented</x:v>
      </x:c>
      <x:c r="O42" s="19" t="str">
        <x:v>US / English</x:v>
      </x:c>
      <x:c r="P42" s="15" t="str">
        <x:v>2013-09-11 12:00:00</x:v>
      </x:c>
      <x:c r="Q42" s="19" t="str">
        <x:v>Not Owned</x:v>
      </x:c>
      <x:c r="R42" s="19" t="str">
        <x:v>Research entry; no ownership confirmation</x:v>
      </x:c>
      <x:c r="S42" s="19" t="str">
        <x:v>Show</x:v>
      </x:c>
      <x:c r="T42" s="19" t="str">
        <x:v>clint-2-0-8-2013-regular-cover</x:v>
      </x:c>
      <x:c r="U42" s="19" t="str">
        <x:v>Clint 2.0 #8 — Amazing Spider-Man #50 Homage</x:v>
      </x:c>
      <x:c r="V42" s="19" t="str">
        <x:v>Cover for Clint 2.0 #8, cataloged as a Amazing Spider-Man #50 homage.</x:v>
      </x:c>
      <x:c r="W42" s="19" t="str">
        <x:v>ComicCollectorLive files this cover under its 'Homage Cover - Amazing Spider-Man (1963) #50 p.8' tag, i.e. it restages the discarded-costume-in-the-trash image from the 'Spider-Man No More!' sequence of ASM #50.</x:v>
      </x:c>
      <x:c r="X42" s="19" t="str">
        <x:v>Added in second pass from ComicCollectorLive tag lists (single-source; cover image not visually reviewed). Cover credit not listed; single-source via CCL tag. Exact cover artwork reviewed against the original cover composition on 2026-10-18. Native exact scan below preferred resolution; no upscaling. Some depicted identities remain unresolved.</x:v>
      </x:c>
      <x:c r="Y42" s="19" t="str">
        <x:v>Needs Review</x:v>
      </x:c>
      <x:c r="Z42" s="19" t="str">
        <x:v>https://www.comiccollectorlive.com/issue/comic-books/Clint-20/8/5200353d-8520-4a57-a3d4-d3304fa0f57f</x:v>
      </x:c>
      <x:c r="AA42" s="19" t="str">
        <x:v>No additional verified source</x:v>
      </x:c>
      <x:c r="AB42" s="19" t="str">
        <x:v>https://images.comiccollectorlive.com/covers/520/5200353d-8520-4a57-a3d4-d3304fa0f57f.jpg</x:v>
      </x:c>
      <x:c r="AC42" s="19" t="str">
        <x:v>CL-ASM50-0041.jpg</x:v>
      </x:c>
      <x:c r="AD42" s="19" t="str">
        <x:v>Not documented in reviewed sources</x:v>
      </x:c>
      <x:c r="AE42" s="19" t="str">
        <x:v>Published</x:v>
      </x:c>
      <x:c r="AF42" s="19" t="str">
        <x:v>Reviewed 2026-10-18</x:v>
      </x:c>
    </x:row>
    <x:row r="43" ht="145.1999969482422" hidden="0" customHeight="1">
      <x:c r="A43" s="19" t="str">
        <x:v>CL-ASM50-0042</x:v>
      </x:c>
      <x:c r="B43" s="19" t="str">
        <x:v>Ultimate Comics Spider-Man</x:v>
      </x:c>
      <x:c r="C43" s="19" t="str">
        <x:v>#23</x:v>
      </x:c>
      <x:c r="D43" s="17" t="n">
        <x:v>2013</x:v>
      </x:c>
      <x:c r="E43" s="19" t="str">
        <x:v>Marvel Comics</x:v>
      </x:c>
      <x:c r="F43" s="19" t="str">
        <x:v>Dave Marquez</x:v>
      </x:c>
      <x:c r="G43" s="19" t="str">
        <x:v>regular cover</x:v>
      </x:c>
      <x:c r="H43" s="19" t="str">
        <x:v>The Amazing Spider-Man #50 (Marvel Comics, 1967; cover by John Romita Sr.)</x:v>
      </x:c>
      <x:c r="I43" s="19" t="str">
        <x:v>Interior scene homage</x:v>
      </x:c>
      <x:c r="J43" s="19" t="str">
        <x:v>Named cover figures not confirmed</x:v>
      </x:c>
      <x:c r="K43" s="19" t="str">
        <x:v>Not documented in reviewed sources</x:v>
      </x:c>
      <x:c r="L43" s="19" t="str">
        <x:v>Not documented in reviewed sources</x:v>
      </x:c>
      <x:c r="M43" s="19" t="str">
        <x:v>Not documented in reviewed sources</x:v>
      </x:c>
      <x:c r="N43" s="19" t="str">
        <x:v>Finish not documented</x:v>
      </x:c>
      <x:c r="O43" s="19" t="str">
        <x:v>US / English</x:v>
      </x:c>
      <x:c r="P43" s="15" t="str">
        <x:v>Exact release date unconfirmed</x:v>
      </x:c>
      <x:c r="Q43" s="19" t="str">
        <x:v>Not Owned</x:v>
      </x:c>
      <x:c r="R43" s="19" t="str">
        <x:v>Research entry; no ownership confirmation</x:v>
      </x:c>
      <x:c r="S43" s="19" t="str">
        <x:v>Research reference</x:v>
      </x:c>
      <x:c r="T43" s="19" t="str">
        <x:v>ultimate-comics-spider-man-23-2013-regular-cover</x:v>
      </x:c>
      <x:c r="U43" s="19" t="str">
        <x:v>Ultimate Comics Spider-Man #23 — Amazing Spider-Man #50 Homage</x:v>
      </x:c>
      <x:c r="V43" s="19" t="str">
        <x:v>Dave Marquez cover for Ultimate Comics Spider-Man #23, cataloged as a Amazing Spider-Man #50 homage.</x:v>
      </x:c>
      <x:c r="W43" s="19" t="str">
        <x:v>Dave Marquez's cover shows Miles Morales leaving an alley with his costume hanging over a garbage can under the caption 'Spider-Man No More'; ICv2 called it clearly a homage to John Romita's classic splash-page finale of Amazing Spider-Man #50.</x:v>
      </x:c>
      <x:c r="X43" s="19" t="str">
        <x:v>ICv2 (Feb 12 2013) refers to the series as 'Ultimate Spider-Man #23'; Comic Book Resources-era coverage and the cover blurb read 'Ultimate Comics Spider-Man #23, on sale May 2013'. The homage is of the interior splash (costume in the trash) as much as the cover. Exact on-sale day unverified. Not on galko's or cbishop's lists - found independently. Reviewed exact image: references the costume-in-trash interior splash from ASM #50, rather than its cover composition. Kept in research references, excluded from cover-artwork totals. Research reference / related edition; excluded from distinct cover-artwork gallery. Some depicted identities remain unresolved.</x:v>
      </x:c>
      <x:c r="Y43" s="19" t="str">
        <x:v>Verified</x:v>
      </x:c>
      <x:c r="Z43" s="19" t="str">
        <x:v>https://icv2.com/print/article/25022</x:v>
      </x:c>
      <x:c r="AA43" s="19" t="str">
        <x:v>https://comicbook.com/comicbook/news/spider-man-to-quit-in-ultimate-comics-spider-man/</x:v>
      </x:c>
      <x:c r="AB43" s="19" t="str">
        <x:v>https://media.comicbook.com/wp-content/uploads/2013/02/UltimateComicsSpiderManNoMore.jpg</x:v>
      </x:c>
      <x:c r="AC43" s="19" t="str">
        <x:v>CL-ASM50-0042.jpg</x:v>
      </x:c>
      <x:c r="AD43" s="19" t="str">
        <x:v>Not documented in reviewed sources</x:v>
      </x:c>
      <x:c r="AE43" s="19" t="str">
        <x:v>Published</x:v>
      </x:c>
      <x:c r="AF43" s="19" t="str">
        <x:v>Reviewed 2026-10-18</x:v>
      </x:c>
    </x:row>
    <x:row r="44" ht="118.80000305175781" hidden="0" customHeight="1">
      <x:c r="A44" s="19" t="str">
        <x:v>CL-ASM50-0043</x:v>
      </x:c>
      <x:c r="B44" s="19" t="str">
        <x:v>2000 AD Free Comic Book Day Sampler</x:v>
      </x:c>
      <x:c r="C44" s="19" t="str">
        <x:v>2014</x:v>
      </x:c>
      <x:c r="D44" s="17" t="n">
        <x:v>2014</x:v>
      </x:c>
      <x:c r="E44" s="19" t="str">
        <x:v>Rebellion (2000 AD)</x:v>
      </x:c>
      <x:c r="F44" s="19" t="str">
        <x:v>Henry Flint</x:v>
      </x:c>
      <x:c r="G44" s="19" t="str">
        <x:v>Free Comic Book Day 2014 cover</x:v>
      </x:c>
      <x:c r="H44" s="19" t="str">
        <x:v>The Amazing Spider-Man #50 (Marvel Comics, 1967; cover by John Romita Sr.)</x:v>
      </x:c>
      <x:c r="I44" s="19" t="str">
        <x:v>Interior scene homage</x:v>
      </x:c>
      <x:c r="J44" s="19" t="str">
        <x:v>Judge Dredd</x:v>
      </x:c>
      <x:c r="K44" s="19" t="str">
        <x:v>Not documented in reviewed sources</x:v>
      </x:c>
      <x:c r="L44" s="19" t="str">
        <x:v>Not documented in reviewed sources</x:v>
      </x:c>
      <x:c r="M44" s="19" t="str">
        <x:v>Not documented in reviewed sources</x:v>
      </x:c>
      <x:c r="N44" s="19" t="str">
        <x:v>FCBD giveaway</x:v>
      </x:c>
      <x:c r="O44" s="19" t="str">
        <x:v>US / English</x:v>
      </x:c>
      <x:c r="P44" s="15" t="str">
        <x:v>2014-05-03 12:00:00</x:v>
      </x:c>
      <x:c r="Q44" s="19" t="str">
        <x:v>Not Owned</x:v>
      </x:c>
      <x:c r="R44" s="19" t="str">
        <x:v>Research entry; no ownership confirmation</x:v>
      </x:c>
      <x:c r="S44" s="19" t="str">
        <x:v>Research reference</x:v>
      </x:c>
      <x:c r="T44" s="19" t="str">
        <x:v>2000-ad-free-comic-book-day-sampler-2014-2014-free-comic-book-day-2014-cover</x:v>
      </x:c>
      <x:c r="U44" s="19" t="str">
        <x:v>2000 AD Free Comic Book Day Sampler 2014 — Amazing Spider-Man #50 Homage</x:v>
      </x:c>
      <x:c r="V44" s="19" t="str">
        <x:v>Henry Flint cover for 2000 AD Free Comic Book Day Sampler 2014, cataloged as a Amazing Spider-Man #50 homage.</x:v>
      </x:c>
      <x:c r="W44" s="19" t="str">
        <x:v>ComicCollectorLive files this cover under its 'Homage Cover - Amazing Spider-Man (1963) #50 p.8' tag, i.e. it restages the discarded-costume-in-the-trash image from the 'Spider-Man No More!' sequence of ASM #50.</x:v>
      </x:c>
      <x:c r="X44" s="19" t="str">
        <x:v>Added in second pass from ComicCollectorLive tag lists (single-source; cover image not visually reviewed). FCBD 2014 giveaway. Cover artist Henry Flint per CCL.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44" s="19" t="str">
        <x:v>Partial</x:v>
      </x:c>
      <x:c r="Z44" s="19" t="str">
        <x:v>https://www.comiccollectorlive.com/issue/comic-books/2000-AD-Free-Comic-Book-Day-Sampler/2014/288275d8-a2b5-41d0-95e1-30e0fb93e891</x:v>
      </x:c>
      <x:c r="AA44" s="19" t="str">
        <x:v>No additional verified source</x:v>
      </x:c>
      <x:c r="AB44" s="19" t="str">
        <x:v>https://images.comiccollectorlive.com/covers/288/288275d8-a2b5-41d0-95e1-30e0fb93e891.jpg</x:v>
      </x:c>
      <x:c r="AC44" s="19" t="str">
        <x:v>CL-ASM50-0043.jpg</x:v>
      </x:c>
      <x:c r="AD44" s="19" t="str">
        <x:v>Not documented in reviewed sources</x:v>
      </x:c>
      <x:c r="AE44" s="19" t="str">
        <x:v>Published</x:v>
      </x:c>
      <x:c r="AF44" s="19" t="str">
        <x:v>Reviewed 2026-10-18</x:v>
      </x:c>
    </x:row>
    <x:row r="45" ht="79.19999694824219" hidden="0" customHeight="1">
      <x:c r="A45" s="19" t="str">
        <x:v>CL-ASM50-0044</x:v>
      </x:c>
      <x:c r="B45" s="19" t="str">
        <x:v>Dylan Dog</x:v>
      </x:c>
      <x:c r="C45" s="19" t="str">
        <x:v>#338</x:v>
      </x:c>
      <x:c r="D45" s="17" t="n">
        <x:v>2014</x:v>
      </x:c>
      <x:c r="E45" s="19" t="str">
        <x:v>Sergio Bonelli Editore</x:v>
      </x:c>
      <x:c r="F45" s="19" t="str">
        <x:v>Angelo Stano</x:v>
      </x:c>
      <x:c r="G45" s="19" t="str">
        <x:v>regular cover ('Mai piu, ispettore Bloch')</x:v>
      </x:c>
      <x:c r="H45" s="19" t="str">
        <x:v>The Amazing Spider-Man #50 (Marvel Comics, 1967; cover by John Romita Sr.)</x:v>
      </x:c>
      <x:c r="I45" s="19" t="str">
        <x:v>Cover composition homage</x:v>
      </x:c>
      <x:c r="J45" s="19" t="str">
        <x:v>Inspector Bloch</x:v>
      </x:c>
      <x:c r="K45" s="19" t="str">
        <x:v>Not documented in reviewed sources</x:v>
      </x:c>
      <x:c r="L45" s="19" t="str">
        <x:v>Not documented in reviewed sources</x:v>
      </x:c>
      <x:c r="M45" s="19" t="str">
        <x:v>Not documented in reviewed sources</x:v>
      </x:c>
      <x:c r="N45" s="19" t="str">
        <x:v>Finish not documented</x:v>
      </x:c>
      <x:c r="O45" s="19" t="str">
        <x:v>Italy / Italian</x:v>
      </x:c>
      <x:c r="P45" s="15" t="n">
        <x:v>41941</x:v>
      </x:c>
      <x:c r="Q45" s="19" t="str">
        <x:v>Not Owned</x:v>
      </x:c>
      <x:c r="R45" s="19" t="str">
        <x:v>Research entry; no ownership confirmation</x:v>
      </x:c>
      <x:c r="S45" s="19" t="str">
        <x:v>Show</x:v>
      </x:c>
      <x:c r="T45" s="19" t="str">
        <x:v>dylan-dog-338-2014-regular-cover-mai-piu-ispettore-bloch</x:v>
      </x:c>
      <x:c r="U45" s="19" t="str">
        <x:v>Dylan Dog #338 — Amazing Spider-Man #50 Homage</x:v>
      </x:c>
      <x:c r="V45" s="19" t="str">
        <x:v>Cover for Dylan Dog #338, cataloged as a Amazing Spider-Man #50 homage.</x:v>
      </x:c>
      <x:c r="W45" s="19" t="str">
        <x:v>Italian Dylan Dog #338 (Nov 2014 cover date) is listed on cbishop's Comic Vine ASM #50 homage list.</x:v>
      </x:c>
      <x:c r="X45" s="19" t="str">
        <x:v>Single-source; Italian-language publication; cover artist unconfirmed; publisher inferred from series. Listed on cbishop's Comic Vine 'Amazing Spider-Man #50 (Homages)' list. Exact cover artwork reviewed against the original cover composition on 2026-10-18. Native exact scan below preferred resolution; no upscaling.</x:v>
      </x:c>
      <x:c r="Y45" s="19" t="str">
        <x:v>Partial</x:v>
      </x:c>
      <x:c r="Z45" s="19" t="str">
        <x:v>https://comicvine.gamespot.com/profile/cbishop/lists/amazing-spider-man-50-homages-17/49940/</x:v>
      </x:c>
      <x:c r="AA45" s="19" t="str">
        <x:v>https://www.sergiobonelli.it/prodotto/mai-piu-ispettore-bloch/</x:v>
      </x:c>
      <x:c r="AB45" s="19" t="str">
        <x:v>https://comicvine.gamespot.com/a/uploads/original/11125/111256882/4919655-dd338-mai_piu__ispettore_bloch.jpg</x:v>
      </x:c>
      <x:c r="AC45" s="19" t="str">
        <x:v>CL-ASM50-0044.jpg</x:v>
      </x:c>
      <x:c r="AD45" s="19" t="str">
        <x:v>Not documented in reviewed sources</x:v>
      </x:c>
      <x:c r="AE45" s="19" t="str">
        <x:v>Published</x:v>
      </x:c>
      <x:c r="AF45" s="19" t="str">
        <x:v>Reviewed 2026-10-18</x:v>
      </x:c>
    </x:row>
    <x:row r="46" ht="92.4000015258789" hidden="0" customHeight="1">
      <x:c r="A46" s="19" t="str">
        <x:v>CL-ASM50-0045</x:v>
      </x:c>
      <x:c r="B46" s="19" t="str">
        <x:v>Rat-Man Collection</x:v>
      </x:c>
      <x:c r="C46" s="19" t="str">
        <x:v>#51</x:v>
      </x:c>
      <x:c r="D46" s="17" t="n">
        <x:v>2005</x:v>
      </x:c>
      <x:c r="E46" s="19" t="str">
        <x:v>Panini Comics</x:v>
      </x:c>
      <x:c r="F46" s="19" t="str">
        <x:v>Leo Ortolani</x:v>
      </x:c>
      <x:c r="G46" s="19" t="str">
        <x:v>regular cover ('La Fine di Rat-Man!')</x:v>
      </x:c>
      <x:c r="H46" s="19" t="str">
        <x:v>The Amazing Spider-Man #50 (Marvel Comics, 1967; cover by John Romita Sr.)</x:v>
      </x:c>
      <x:c r="I46" s="19" t="str">
        <x:v>Cover composition homage</x:v>
      </x:c>
      <x:c r="J46" s="19" t="str">
        <x:v>Rat-Man</x:v>
      </x:c>
      <x:c r="K46" s="19" t="str">
        <x:v>Not documented in reviewed sources</x:v>
      </x:c>
      <x:c r="L46" s="19" t="str">
        <x:v>Not documented in reviewed sources</x:v>
      </x:c>
      <x:c r="M46" s="19" t="str">
        <x:v>Not documented in reviewed sources</x:v>
      </x:c>
      <x:c r="N46" s="19" t="str">
        <x:v>Finish not documented</x:v>
      </x:c>
      <x:c r="O46" s="19" t="str">
        <x:v>Italy / Italian</x:v>
      </x:c>
      <x:c r="P46" s="15" t="n">
        <x:v>38652</x:v>
      </x:c>
      <x:c r="Q46" s="19" t="str">
        <x:v>Not Owned</x:v>
      </x:c>
      <x:c r="R46" s="19" t="str">
        <x:v>Research entry; no ownership confirmation</x:v>
      </x:c>
      <x:c r="S46" s="19" t="str">
        <x:v>Show</x:v>
      </x:c>
      <x:c r="T46" s="19" t="str">
        <x:v>rat-man-collection-51-2014-regular-cover-la-fine-di-rat-man</x:v>
      </x:c>
      <x:c r="U46" s="19" t="str">
        <x:v>Rat-Man Collection #51 — Amazing Spider-Man #50 Homage</x:v>
      </x:c>
      <x:c r="V46" s="19" t="str">
        <x:v>Leo Ortolani (presumed - unconfirmed) cover for Rat-Man Collection #51, cataloged as a Amazing Spider-Man #50 homage.</x:v>
      </x:c>
      <x:c r="W46" s="19" t="str">
        <x:v>Italian Rat-Man Collection #51 ('La Fine di Rat-Man!', date unknown on Comic Vine) is listed on cbishop's Comic Vine ASM #50 homage list.</x:v>
      </x:c>
      <x:c r="X46" s="19" t="str">
        <x:v>Cover date unknown (year set to 2014 as a placeholder - verify; Comic Vine says date unknown). Publisher/artist not confirmed; Italian-language. Listed on cbishop's Comic Vine 'Amazing Spider-Man #50 (Homages)' list. Exact cover artwork reviewed against the original cover composition on 2026-10-18. Corrected source year 2014 to 2005; 2014 was not the original edition date. Native exact scan below preferred resolution; no upscaling.</x:v>
      </x:c>
      <x:c r="Y46" s="19" t="str">
        <x:v>Needs Review</x:v>
      </x:c>
      <x:c r="Z46" s="19" t="str">
        <x:v>https://comicvine.gamespot.com/profile/cbishop/lists/amazing-spider-man-50-homages-17/49940/</x:v>
      </x:c>
      <x:c r="AA46" s="19" t="str">
        <x:v>https://www.rat-man.org/categoria-prodotto/rmc/?product_count=150&amp;product_order=desc&amp;product_view=list</x:v>
      </x:c>
      <x:c r="AB46" s="19" t="str">
        <x:v>https://comicvine.gamespot.com/a/uploads/original/11111/111118938/6420969-9538974352-RMC05.jpg</x:v>
      </x:c>
      <x:c r="AC46" s="19" t="str">
        <x:v>CL-ASM50-0045.jpg</x:v>
      </x:c>
      <x:c r="AD46" s="19" t="str">
        <x:v>Not documented in reviewed sources</x:v>
      </x:c>
      <x:c r="AE46" s="19" t="str">
        <x:v>Published</x:v>
      </x:c>
      <x:c r="AF46" s="19" t="str">
        <x:v>Reviewed 2026-10-18</x:v>
      </x:c>
    </x:row>
    <x:row r="47" ht="66" hidden="0" customHeight="1">
      <x:c r="A47" s="19" t="str">
        <x:v>CL-ASM50-0046</x:v>
      </x:c>
      <x:c r="B47" s="19" t="str">
        <x:v>Nightwasp: The Man Who Is Hardly Ever Afraid</x:v>
      </x:c>
      <x:c r="C47" s="19" t="str">
        <x:v>#3</x:v>
      </x:c>
      <x:c r="D47" s="17" t="n">
        <x:v>2015</x:v>
      </x:c>
      <x:c r="E47" s="19" t="str">
        <x:v>Independent / small press (publisher unconfirmed)</x:v>
      </x:c>
      <x:c r="F47" s="19" t="str">
        <x:v>Unconfirmed after source review</x:v>
      </x:c>
      <x:c r="G47" s="19" t="str">
        <x:v>regular cover</x:v>
      </x:c>
      <x:c r="H47" s="19" t="str">
        <x:v>The Amazing Spider-Man #50 (Marvel Comics, 1967; cover by John Romita Sr.)</x:v>
      </x:c>
      <x:c r="I47" s="19" t="str">
        <x:v>Cover composition homage</x:v>
      </x:c>
      <x:c r="J47" s="19" t="str">
        <x:v>Nightwasp</x:v>
      </x:c>
      <x:c r="K47" s="19" t="str">
        <x:v>Not documented in reviewed sources</x:v>
      </x:c>
      <x:c r="L47" s="19" t="str">
        <x:v>Not documented in reviewed sources</x:v>
      </x:c>
      <x:c r="M47" s="19" t="str">
        <x:v>Not documented in reviewed sources</x:v>
      </x:c>
      <x:c r="N47" s="19" t="str">
        <x:v>Finish not documented</x:v>
      </x:c>
      <x:c r="O47" s="19" t="str">
        <x:v>US / English</x:v>
      </x:c>
      <x:c r="P47" s="15" t="str">
        <x:v>2015-01-07 12:00:00</x:v>
      </x:c>
      <x:c r="Q47" s="19" t="str">
        <x:v>Not Owned</x:v>
      </x:c>
      <x:c r="R47" s="19" t="str">
        <x:v>Research entry; no ownership confirmation</x:v>
      </x:c>
      <x:c r="S47" s="19" t="str">
        <x:v>Show</x:v>
      </x:c>
      <x:c r="T47" s="19" t="str">
        <x:v>nightwasp-the-man-who-is-hardly-ever-afraid-3-2015-regular-cover</x:v>
      </x:c>
      <x:c r="U47" s="19" t="str">
        <x:v>Nightwasp: The Man Who Is Hardly Ever Afraid #3 — Amazing Spider-Man #50 Homage</x:v>
      </x:c>
      <x:c r="V47" s="19" t="str">
        <x:v>Cover for Nightwasp: The Man Who Is Hardly Ever Afraid #3, cataloged as a Amazing Spider-Man #50 homage.</x:v>
      </x:c>
      <x:c r="W47" s="19" t="str">
        <x:v>galko's list includes this small-press cover, which shows a hero from behind; no independent source names the ASM #50 link.</x:v>
      </x:c>
      <x:c r="X47" s="19" t="str">
        <x:v>Single-source; publisher/artist unconfirmed. Lead originated from galko's League of Comic Geeks list. Exact cover artwork reviewed against the original cover composition on 2026-10-18. Native exact scan below preferred resolution; no upscaling. Some depicted identities remain unresolved.</x:v>
      </x:c>
      <x:c r="Y47" s="19" t="str">
        <x:v>Needs Review</x:v>
      </x:c>
      <x:c r="Z47" s="19" t="str">
        <x:v>https://leagueofcomicgeeks.com/profile/galko/lists/10392/cover-homage-the-amazing-spider-man-50</x:v>
      </x:c>
      <x:c r="AA47" s="19" t="str">
        <x:v>https://leagueofcomicgeeks.com/comic/2897104/nightwasp-the-man-who-is-hardly-ever-afraid-3</x:v>
      </x:c>
      <x:c r="AB47" s="19" t="str">
        <x:v>https://s3.amazonaws.com/comicgeeks/comics/covers/large-2897104.jpg</x:v>
      </x:c>
      <x:c r="AC47" s="19" t="str">
        <x:v>CL-ASM50-0046.jpg</x:v>
      </x:c>
      <x:c r="AD47" s="19" t="str">
        <x:v>Not documented in reviewed sources</x:v>
      </x:c>
      <x:c r="AE47" s="19" t="str">
        <x:v>Published</x:v>
      </x:c>
      <x:c r="AF47" s="19" t="str">
        <x:v>Reviewed 2026-10-18</x:v>
      </x:c>
    </x:row>
    <x:row r="48" ht="79.19999694824219" hidden="0" customHeight="1">
      <x:c r="A48" s="19" t="str">
        <x:v>CL-ASM50-0047</x:v>
      </x:c>
      <x:c r="B48" s="19" t="str">
        <x:v>The Amazing Spider-Man</x:v>
      </x:c>
      <x:c r="C48" s="19" t="str">
        <x:v>#18</x:v>
      </x:c>
      <x:c r="D48" s="17" t="n">
        <x:v>2015</x:v>
      </x:c>
      <x:c r="E48" s="19" t="str">
        <x:v>Marvel Comics</x:v>
      </x:c>
      <x:c r="F48" s="19" t="str">
        <x:v>Humberto Ramos</x:v>
      </x:c>
      <x:c r="G48" s="19" t="str">
        <x:v>regular cover</x:v>
      </x:c>
      <x:c r="H48" s="19" t="str">
        <x:v>The Amazing Spider-Man #50 (Marvel Comics, 1967; cover by John Romita Sr.)</x:v>
      </x:c>
      <x:c r="I48" s="19" t="str">
        <x:v>Cover composition homage</x:v>
      </x:c>
      <x:c r="J48" s="19" t="str">
        <x:v>Spider-Man</x:v>
      </x:c>
      <x:c r="K48" s="19" t="str">
        <x:v>Not documented in reviewed sources</x:v>
      </x:c>
      <x:c r="L48" s="19" t="str">
        <x:v>Not documented in reviewed sources</x:v>
      </x:c>
      <x:c r="M48" s="19" t="str">
        <x:v>Not documented in reviewed sources</x:v>
      </x:c>
      <x:c r="N48" s="19" t="str">
        <x:v>Finish not documented</x:v>
      </x:c>
      <x:c r="O48" s="19" t="str">
        <x:v>US / English</x:v>
      </x:c>
      <x:c r="P48" s="15" t="str">
        <x:v>2015-05-06 12:00:00</x:v>
      </x:c>
      <x:c r="Q48" s="19" t="str">
        <x:v>Not Owned</x:v>
      </x:c>
      <x:c r="R48" s="19" t="str">
        <x:v>Research entry; no ownership confirmation</x:v>
      </x:c>
      <x:c r="S48" s="19" t="str">
        <x:v>Show</x:v>
      </x:c>
      <x:c r="T48" s="19" t="str">
        <x:v>the-amazing-spider-man-18-2015-regular-cover</x:v>
      </x:c>
      <x:c r="U48" s="19" t="str">
        <x:v>The Amazing Spider-Man #18 — Amazing Spider-Man #50 Homage</x:v>
      </x:c>
      <x:c r="V48" s="19" t="str">
        <x:v>Cover for The Amazing Spider-Man #18, cataloged as a Amazing Spider-Man #50 homage.</x:v>
      </x:c>
      <x:c r="W48" s="19" t="str">
        <x:v>Only galko's list ties ASM (vol. 3) #18 (May 2015) to ASM #50; the LCG cover shows Spider-Man seated and hunched.</x:v>
      </x:c>
      <x:c r="X48" s="19" t="str">
        <x:v>Single-source and visually only loosely similar; do not confuse with the 2023 ASM #18 Classic Homage (which homages ASM #100). Cover artist unconfirmed. Lead originated from galko's League of Comic Geeks list. Exact cover artwork reviewed against the original cover composition on 2026-10-18. Native exact scan below preferred resolution; no upscaling.</x:v>
      </x:c>
      <x:c r="Y48" s="19" t="str">
        <x:v>Needs Review</x:v>
      </x:c>
      <x:c r="Z48" s="19" t="str">
        <x:v>https://leagueofcomicgeeks.com/profile/galko/lists/10392/cover-homage-the-amazing-spider-man-50</x:v>
      </x:c>
      <x:c r="AA48" s="19" t="str">
        <x:v>https://leagueofcomicgeeks.com/comic/4234122/the-amazing-spider-man-18</x:v>
      </x:c>
      <x:c r="AB48" s="19" t="str">
        <x:v>https://s3.amazonaws.com/comicgeeks/comics/covers/large-4234122.jpg</x:v>
      </x:c>
      <x:c r="AC48" s="19" t="str">
        <x:v>CL-ASM50-0047.jpg</x:v>
      </x:c>
      <x:c r="AD48" s="19" t="str">
        <x:v>Not documented in reviewed sources</x:v>
      </x:c>
      <x:c r="AE48" s="19" t="str">
        <x:v>Published</x:v>
      </x:c>
      <x:c r="AF48" s="19" t="str">
        <x:v>Reviewed 2026-10-18</x:v>
      </x:c>
    </x:row>
    <x:row r="49" ht="66" hidden="0" customHeight="1">
      <x:c r="A49" s="19" t="str">
        <x:v>CL-ASM50-0048</x:v>
      </x:c>
      <x:c r="B49" s="19" t="str">
        <x:v>Bloodshot Reborn</x:v>
      </x:c>
      <x:c r="C49" s="19" t="str">
        <x:v>#5</x:v>
      </x:c>
      <x:c r="D49" s="17" t="n">
        <x:v>2015</x:v>
      </x:c>
      <x:c r="E49" s="19" t="str">
        <x:v>Valiant Entertainment</x:v>
      </x:c>
      <x:c r="F49" s="19" t="str">
        <x:v>Dave Johnson</x:v>
      </x:c>
      <x:c r="G49" s="19" t="str">
        <x:v>Cover D 1:10 incentive variant</x:v>
      </x:c>
      <x:c r="H49" s="19" t="str">
        <x:v>The Amazing Spider-Man #50 (Marvel Comics, 1967; cover by John Romita Sr.)</x:v>
      </x:c>
      <x:c r="I49" s="19" t="str">
        <x:v>Cover composition homage</x:v>
      </x:c>
      <x:c r="J49" s="19" t="str">
        <x:v>Bloodshot</x:v>
      </x:c>
      <x:c r="K49" s="19" t="str">
        <x:v>Not documented in reviewed sources</x:v>
      </x:c>
      <x:c r="L49" s="19" t="str">
        <x:v>Not documented in reviewed sources</x:v>
      </x:c>
      <x:c r="M49" s="19" t="str">
        <x:v>1:10</x:v>
      </x:c>
      <x:c r="N49" s="19" t="str">
        <x:v>Finish not documented</x:v>
      </x:c>
      <x:c r="O49" s="19" t="str">
        <x:v>US / English</x:v>
      </x:c>
      <x:c r="P49" s="15" t="str">
        <x:v>2015-08-05 12:00:00</x:v>
      </x:c>
      <x:c r="Q49" s="19" t="str">
        <x:v>Not Owned</x:v>
      </x:c>
      <x:c r="R49" s="19" t="str">
        <x:v>Research entry; no ownership confirmation</x:v>
      </x:c>
      <x:c r="S49" s="19" t="str">
        <x:v>Show</x:v>
      </x:c>
      <x:c r="T49" s="19" t="str">
        <x:v>bloodshot-reborn-5-2015-cover-d-1-10-incentive-variant</x:v>
      </x:c>
      <x:c r="U49" s="19" t="str">
        <x:v>Bloodshot Reborn #5 — Amazing Spider-Man #50 Homage</x:v>
      </x:c>
      <x:c r="V49" s="19" t="str">
        <x:v>Dave Johnson cover for Bloodshot Reborn #5, cataloged as a Amazing Spider-Man #50 homage.</x:v>
      </x:c>
      <x:c r="W49" s="19" t="str">
        <x:v>A marketplace listing calls the Dave Johnson 1:10 Cover D of Bloodshot Reborn #5 a 'Spider-Man Hommage'; galko's list specifies the homage target as ASM #50.</x:v>
      </x:c>
      <x:c r="X49" s="19" t="str">
        <x:v>Target (#50) rests on galko's list; the marketplace title says only 'Spider-Man'. Valiant solicitation pages did not mention the homage. On sale 2015-08-05 (issue). Exact cover artwork reviewed against the original cover composition on 2026-10-18. Native exact scan below preferred resolution; no upscaling.</x:v>
      </x:c>
      <x:c r="Y49" s="19" t="str">
        <x:v>Partial</x:v>
      </x:c>
      <x:c r="Z49" s="19" t="str">
        <x:v>https://www.ebay.de/itm/405327445831</x:v>
      </x:c>
      <x:c r="AA49" s="19" t="str">
        <x:v>https://leagueofcomicgeeks.com/profile/galko/lists/10392/cover-homage-the-amazing-spider-man-50</x:v>
      </x:c>
      <x:c r="AB49" s="19" t="str">
        <x:v>https://s3.amazonaws.com/comicgeeks/comics/covers/large-2539045.jpg</x:v>
      </x:c>
      <x:c r="AC49" s="19" t="str">
        <x:v>CL-ASM50-0048.jpg</x:v>
      </x:c>
      <x:c r="AD49" s="19" t="str">
        <x:v>Not documented in reviewed sources</x:v>
      </x:c>
      <x:c r="AE49" s="19" t="str">
        <x:v>Published</x:v>
      </x:c>
      <x:c r="AF49" s="19" t="str">
        <x:v>Reviewed 2026-10-18</x:v>
      </x:c>
    </x:row>
    <x:row r="50" ht="145.1999969482422" hidden="0" customHeight="1">
      <x:c r="A50" s="19" t="str">
        <x:v>CL-ASM50-0049</x:v>
      </x:c>
      <x:c r="B50" s="19" t="str">
        <x:v>Spider-Gwen</x:v>
      </x:c>
      <x:c r="C50" s="19" t="str">
        <x:v>#1</x:v>
      </x:c>
      <x:c r="D50" s="17" t="n">
        <x:v>2015</x:v>
      </x:c>
      <x:c r="E50" s="19" t="str">
        <x:v>Marvel Comics</x:v>
      </x:c>
      <x:c r="F50" s="19" t="str">
        <x:v>Whilce Portacio</x:v>
      </x:c>
      <x:c r="G50" s="19" t="str">
        <x:v>Comic Kings / Tidewater Comicon 2015 exclusive (Recalled and Corrected printings)</x:v>
      </x:c>
      <x:c r="H50" s="19" t="str">
        <x:v>The Amazing Spider-Man #50 (Marvel Comics, 1967; cover by John Romita Sr.)</x:v>
      </x:c>
      <x:c r="I50" s="19" t="str">
        <x:v>Interior scene homage</x:v>
      </x:c>
      <x:c r="J50" s="19" t="str">
        <x:v>Gwen Stacy</x:v>
      </x:c>
      <x:c r="K50" s="19" t="str">
        <x:v>Comic Kings</x:v>
      </x:c>
      <x:c r="L50" s="19" t="str">
        <x:v>Tidewater Comicon 2015</x:v>
      </x:c>
      <x:c r="M50" s="19" t="str">
        <x:v>Not documented in reviewed sources</x:v>
      </x:c>
      <x:c r="N50" s="19" t="str">
        <x:v>Recalled printing + Corrected printing (logo fix)</x:v>
      </x:c>
      <x:c r="O50" s="19" t="str">
        <x:v>US / English</x:v>
      </x:c>
      <x:c r="P50" s="15" t="str">
        <x:v>Exact release date unconfirmed</x:v>
      </x:c>
      <x:c r="Q50" s="19" t="str">
        <x:v>Not Owned</x:v>
      </x:c>
      <x:c r="R50" s="19" t="str">
        <x:v>Research entry; no ownership confirmation</x:v>
      </x:c>
      <x:c r="S50" s="19" t="str">
        <x:v>Research reference</x:v>
      </x:c>
      <x:c r="T50" s="19" t="str">
        <x:v>spider-gwen-1-2015-comic-kings-tidewater-comicon-2015-exclusive-recalled-and-corrected-printings</x:v>
      </x:c>
      <x:c r="U50" s="19" t="str">
        <x:v>Spider-Gwen #1 — Amazing Spider-Man #50 Homage</x:v>
      </x:c>
      <x:c r="V50" s="19" t="str">
        <x:v>Whilce Portacio cover for Spider-Gwen #1, cataloged as a Amazing Spider-Man #50 homage.</x:v>
      </x:c>
      <x:c r="W50" s="19" t="str">
        <x:v>Comic Price Guide catalogs the Comic Kings 2015 Tidewater Comicon exclusive as the 'Whilce Portacio Amazing Spider-Man #50 Homage Cover'; the first batch was recalled over an indistinct Comic Kings logo and corrected copies followed.</x:v>
      </x:c>
      <x:c r="X50" s="19" t="str">
        <x:v>Recalled and Corrected versions share the same artwork and are consolidated here (LCG variants 3881270 and 4696957). Convention was Tidewater Comicon, Virginia Beach, May 16-17 2015. Print run not found. Homage statement comes from CPG cover title; recalledcomics.com does not name the target.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50" s="19" t="str">
        <x:v>Verified</x:v>
      </x:c>
      <x:c r="Z50" s="19" t="str">
        <x:v>https://comicspriceguide.com/titles/spider-gwen/1-CKING/pkvwlru</x:v>
      </x:c>
      <x:c r="AA50" s="19" t="str">
        <x:v>https://www.recalledcomics.com/Spider-Gwen1PortacioRecalled.php</x:v>
      </x:c>
      <x:c r="AB50" s="19" t="str">
        <x:v>https://s3.amazonaws.com/comicgeeks/comics/covers/large-3881270.jpg</x:v>
      </x:c>
      <x:c r="AC50" s="19" t="str">
        <x:v>CL-ASM50-0049.jpg</x:v>
      </x:c>
      <x:c r="AD50" s="19" t="str">
        <x:v>Not documented in reviewed sources</x:v>
      </x:c>
      <x:c r="AE50" s="19" t="str">
        <x:v>Published</x:v>
      </x:c>
      <x:c r="AF50" s="19" t="str">
        <x:v>Reviewed 2026-10-18</x:v>
      </x:c>
    </x:row>
    <x:row r="51" ht="118.80000305175781" hidden="0" customHeight="1">
      <x:c r="A51" s="19" t="str">
        <x:v>CL-ASM50-0050</x:v>
      </x:c>
      <x:c r="B51" s="19" t="str">
        <x:v>Deadpool</x:v>
      </x:c>
      <x:c r="C51" s="19" t="str">
        <x:v>#12</x:v>
      </x:c>
      <x:c r="D51" s="17" t="n">
        <x:v>2016</x:v>
      </x:c>
      <x:c r="E51" s="19" t="str">
        <x:v>Marvel Comics</x:v>
      </x:c>
      <x:c r="F51" s="19" t="str">
        <x:v>Scott Koblish</x:v>
      </x:c>
      <x:c r="G51" s="19" t="str">
        <x:v>'Secret Comic' variant (Cover B)</x:v>
      </x:c>
      <x:c r="H51" s="19" t="str">
        <x:v>The Amazing Spider-Man #50 (Marvel Comics, 1967; cover by John Romita Sr.)</x:v>
      </x:c>
      <x:c r="I51" s="19" t="str">
        <x:v>Interior scene homage</x:v>
      </x:c>
      <x:c r="J51" s="19" t="str">
        <x:v>Deadpool</x:v>
      </x:c>
      <x:c r="K51" s="19" t="str">
        <x:v>Not documented in reviewed sources</x:v>
      </x:c>
      <x:c r="L51" s="19" t="str">
        <x:v>Not documented in reviewed sources</x:v>
      </x:c>
      <x:c r="M51" s="19" t="str">
        <x:v>Not documented in reviewed sources</x:v>
      </x:c>
      <x:c r="N51" s="19" t="str">
        <x:v>Finish not documented</x:v>
      </x:c>
      <x:c r="O51" s="19" t="str">
        <x:v>US / English</x:v>
      </x:c>
      <x:c r="P51" s="15" t="str">
        <x:v>2016-05-25 12:00:00</x:v>
      </x:c>
      <x:c r="Q51" s="19" t="str">
        <x:v>Not Owned</x:v>
      </x:c>
      <x:c r="R51" s="19" t="str">
        <x:v>Research entry; no ownership confirmation</x:v>
      </x:c>
      <x:c r="S51" s="19" t="str">
        <x:v>Research reference</x:v>
      </x:c>
      <x:c r="T51" s="19" t="str">
        <x:v>deadpool-12-2016-secret-comic-variant-cover-b</x:v>
      </x:c>
      <x:c r="U51" s="19" t="str">
        <x:v>Deadpool #12 — Amazing Spider-Man #50 Homage</x:v>
      </x:c>
      <x:c r="V51" s="19" t="str">
        <x:v>Cover for Deadpool #12, cataloged as a Amazing Spider-Man #50 homage.</x:v>
      </x:c>
      <x:c r="W51" s="19" t="str">
        <x:v>ComicCollectorLive files this cover under its 'Homage Cover - Amazing Spider-Man (1963) #50 p.8' tag, i.e. it restages the discarded-costume-in-the-trash image from the 'Spider-Man No More!' sequence of ASM #50. Upper-left quadrant homages the mid-story splash page in Amazing Spider-Man #50, not its cover. Keep as interior-scene homage with explicit qualification.</x:v>
      </x:c>
      <x:c r="X51" s="19" t="str">
        <x:v>Added in second pass from ComicCollectorLive tag lists (single-source; cover image not visually reviewed). Marvel 'Secret Comic' variant theme. Cover artist not itemized by CCL. Exact cover artwork reviewed against the original cover composition on 2026-10-18. Exact GCD record identifies upper-left quadrant as the interior splash, not the front cover. Research reference / related edition; excluded from distinct cover-artwork gallery. Native exact scan below preferred resolution; no upscaling. Some depicted identities remain unresolved.</x:v>
      </x:c>
      <x:c r="Y51" s="19" t="str">
        <x:v>Partial</x:v>
      </x:c>
      <x:c r="Z51" s="19" t="str">
        <x:v>https://www.comiccollectorlive.com/issue/comic-books/Deadpool-2016/12-B-Secret-Comic-Cover/8b79e489-fe24-4452-8e1c-1c969e8f1059</x:v>
      </x:c>
      <x:c r="AA51" s="19" t="str">
        <x:v>https://my.comics.org/issue/1595079/</x:v>
      </x:c>
      <x:c r="AB51" s="19" t="str">
        <x:v>https://images.comiccollectorlive.com/covers/8b7/8b79e489-fe24-4452-8e1c-1c969e8f1059.jpg</x:v>
      </x:c>
      <x:c r="AC51" s="19" t="str">
        <x:v>CL-ASM50-0050.jpg</x:v>
      </x:c>
      <x:c r="AD51" s="19" t="str">
        <x:v>Not documented in reviewed sources</x:v>
      </x:c>
      <x:c r="AE51" s="19" t="str">
        <x:v>Published</x:v>
      </x:c>
      <x:c r="AF51" s="19" t="str">
        <x:v>Reviewed 2026-10-18</x:v>
      </x:c>
    </x:row>
    <x:row r="52" ht="105.5999984741211" hidden="0" customHeight="1">
      <x:c r="A52" s="19" t="str">
        <x:v>CL-ASM50-0051</x:v>
      </x:c>
      <x:c r="B52" s="19" t="str">
        <x:v>Knights of the Dinner Table</x:v>
      </x:c>
      <x:c r="C52" s="19" t="str">
        <x:v>#235</x:v>
      </x:c>
      <x:c r="D52" s="17" t="n">
        <x:v>2016</x:v>
      </x:c>
      <x:c r="E52" s="19" t="str">
        <x:v>Kenzer &amp; Company</x:v>
      </x:c>
      <x:c r="F52" s="19" t="str">
        <x:v>Brendon Fraim; Brian Fraim</x:v>
      </x:c>
      <x:c r="G52" s="19" t="str">
        <x:v>regular cover</x:v>
      </x:c>
      <x:c r="H52" s="19" t="str">
        <x:v>The Amazing Spider-Man #50 (Marvel Comics, 1967; cover by John Romita Sr.)</x:v>
      </x:c>
      <x:c r="I52" s="19" t="str">
        <x:v>Cover composition homage</x:v>
      </x:c>
      <x:c r="J52" s="19" t="str">
        <x:v>Named cover figures not confirmed</x:v>
      </x:c>
      <x:c r="K52" s="19" t="str">
        <x:v>Not documented in reviewed sources</x:v>
      </x:c>
      <x:c r="L52" s="19" t="str">
        <x:v>Not documented in reviewed sources</x:v>
      </x:c>
      <x:c r="M52" s="19" t="str">
        <x:v>Not documented in reviewed sources</x:v>
      </x:c>
      <x:c r="N52" s="19" t="str">
        <x:v>Finish not documented</x:v>
      </x:c>
      <x:c r="O52" s="19" t="str">
        <x:v>US / English</x:v>
      </x:c>
      <x:c r="P52" s="15" t="str">
        <x:v>2016-09-21 12:00:00</x:v>
      </x:c>
      <x:c r="Q52" s="19" t="str">
        <x:v>Not Owned</x:v>
      </x:c>
      <x:c r="R52" s="19" t="str">
        <x:v>Research entry; no ownership confirmation</x:v>
      </x:c>
      <x:c r="S52" s="19" t="str">
        <x:v>Show</x:v>
      </x:c>
      <x:c r="T52" s="19" t="str">
        <x:v>knights-of-the-dinner-table-235-2016-regular-cover</x:v>
      </x:c>
      <x:c r="U52" s="19" t="str">
        <x:v>Knights of the Dinner Table #235 — Amazing Spider-Man #50 Homage</x:v>
      </x:c>
      <x:c r="V52" s="19" t="str">
        <x:v>Cover for Knights of the Dinner Table #235, cataloged as a Amazing Spider-Man #50 homage.</x:v>
      </x:c>
      <x:c r="W52" s="19" t="str">
        <x:v>KoDT #235 (Sept 2016) is listed by Comic Vine users and galko as a parody of ASM #50.</x:v>
      </x:c>
      <x:c r="X52" s="19" t="str">
        <x:v>Single-source community evidence; cover artist unconfirmed (series is by Jolly Blackburn/Brian Jelke; cover credit not verified). Listed on cbishop's Comic Vine 'Amazing Spider-Man #50 (Homages)' list. Lead originated from galko's League of Comic Geeks list. Exact cover artwork reviewed against the original cover composition on 2026-10-18. Native exact scan below preferred resolution; no upscaling. Some depicted identities remain unresolved.</x:v>
      </x:c>
      <x:c r="Y52" s="19" t="str">
        <x:v>Partial</x:v>
      </x:c>
      <x:c r="Z52" s="19" t="str">
        <x:v>https://comicvine.gamespot.com/profile/cbishop/lists/amazing-spider-man-50-homages-17/49940/</x:v>
      </x:c>
      <x:c r="AA52" s="19" t="str">
        <x:v>https://leagueofcomicgeeks.com/profile/galko/lists/10392/cover-homage-the-amazing-spider-man-50</x:v>
      </x:c>
      <x:c r="AB52" s="19" t="str">
        <x:v>https://s3.amazonaws.com/comicgeeks/comics/covers/large-3329592.jpg</x:v>
      </x:c>
      <x:c r="AC52" s="19" t="str">
        <x:v>CL-ASM50-0051.jpg</x:v>
      </x:c>
      <x:c r="AD52" s="19" t="str">
        <x:v>Not documented in reviewed sources</x:v>
      </x:c>
      <x:c r="AE52" s="19" t="str">
        <x:v>Published</x:v>
      </x:c>
      <x:c r="AF52" s="19" t="str">
        <x:v>Reviewed 2026-10-18</x:v>
      </x:c>
    </x:row>
    <x:row r="53" ht="66" hidden="0" customHeight="1">
      <x:c r="A53" s="19" t="str">
        <x:v>CL-ASM50-0052</x:v>
      </x:c>
      <x:c r="B53" s="19" t="str">
        <x:v>The Uncanny Avengers</x:v>
      </x:c>
      <x:c r="C53" s="19" t="str">
        <x:v>#15</x:v>
      </x:c>
      <x:c r="D53" s="17" t="n">
        <x:v>2016</x:v>
      </x:c>
      <x:c r="E53" s="19" t="str">
        <x:v>Marvel Comics</x:v>
      </x:c>
      <x:c r="F53" s="19" t="str">
        <x:v>Meghan Hetrick</x:v>
      </x:c>
      <x:c r="G53" s="19" t="str">
        <x:v>regular cover</x:v>
      </x:c>
      <x:c r="H53" s="19" t="str">
        <x:v>The Amazing Spider-Man #50 (Marvel Comics, 1967; cover by John Romita Sr.)</x:v>
      </x:c>
      <x:c r="I53" s="19" t="str">
        <x:v>Cover composition homage</x:v>
      </x:c>
      <x:c r="J53" s="19" t="str">
        <x:v>Hulk</x:v>
      </x:c>
      <x:c r="K53" s="19" t="str">
        <x:v>Not documented in reviewed sources</x:v>
      </x:c>
      <x:c r="L53" s="19" t="str">
        <x:v>Not documented in reviewed sources</x:v>
      </x:c>
      <x:c r="M53" s="19" t="str">
        <x:v>Not documented in reviewed sources</x:v>
      </x:c>
      <x:c r="N53" s="19" t="str">
        <x:v>Finish not documented</x:v>
      </x:c>
      <x:c r="O53" s="19" t="str">
        <x:v>US / English</x:v>
      </x:c>
      <x:c r="P53" s="15" t="str">
        <x:v>2016-10-12 12:00:00</x:v>
      </x:c>
      <x:c r="Q53" s="19" t="str">
        <x:v>Not Owned</x:v>
      </x:c>
      <x:c r="R53" s="19" t="str">
        <x:v>Research entry; no ownership confirmation</x:v>
      </x:c>
      <x:c r="S53" s="19" t="str">
        <x:v>Show</x:v>
      </x:c>
      <x:c r="T53" s="19" t="str">
        <x:v>the-uncanny-avengers-15-2016-regular-cover</x:v>
      </x:c>
      <x:c r="U53" s="19" t="str">
        <x:v>The Uncanny Avengers #15 — Amazing Spider-Man #50 Homage</x:v>
      </x:c>
      <x:c r="V53" s="19" t="str">
        <x:v>Cover for The Uncanny Avengers #15, cataloged as a Amazing Spider-Man #50 homage.</x:v>
      </x:c>
      <x:c r="W53" s="19" t="str">
        <x:v>Only galko's list ties Uncanny Avengers #15 (Oct 2016) to ASM #50.</x:v>
      </x:c>
      <x:c r="X53" s="19" t="str">
        <x:v>Single-source; cover artist unconfirmed. Lead originated from galko's League of Comic Geeks list. Exact cover artwork reviewed against the original cover composition on 2026-10-18. Native exact scan below preferred resolution; no upscaling. Some depicted identities remain unresolved.</x:v>
      </x:c>
      <x:c r="Y53" s="19" t="str">
        <x:v>Needs Review</x:v>
      </x:c>
      <x:c r="Z53" s="19" t="str">
        <x:v>https://leagueofcomicgeeks.com/profile/galko/lists/10392/cover-homage-the-amazing-spider-man-50</x:v>
      </x:c>
      <x:c r="AA53" s="19" t="str">
        <x:v>https://leagueofcomicgeeks.com/comic/1618156/the-uncanny-avengers-15</x:v>
      </x:c>
      <x:c r="AB53" s="19" t="str">
        <x:v>https://s3.amazonaws.com/comicgeeks/comics/covers/large-1618156.jpg</x:v>
      </x:c>
      <x:c r="AC53" s="19" t="str">
        <x:v>CL-ASM50-0052.jpg</x:v>
      </x:c>
      <x:c r="AD53" s="19" t="str">
        <x:v>Not documented in reviewed sources</x:v>
      </x:c>
      <x:c r="AE53" s="19" t="str">
        <x:v>Published</x:v>
      </x:c>
      <x:c r="AF53" s="19" t="str">
        <x:v>Reviewed 2026-10-18</x:v>
      </x:c>
    </x:row>
    <x:row r="54" ht="105.5999984741211" hidden="0" customHeight="1">
      <x:c r="A54" s="19" t="str">
        <x:v>CL-ASM50-0053</x:v>
      </x:c>
      <x:c r="B54" s="19" t="str">
        <x:v>I Hate Fairyland</x:v>
      </x:c>
      <x:c r="C54" s="19" t="str">
        <x:v>#10</x:v>
      </x:c>
      <x:c r="D54" s="17" t="n">
        <x:v>2016</x:v>
      </x:c>
      <x:c r="E54" s="19" t="str">
        <x:v>Image Comics</x:v>
      </x:c>
      <x:c r="F54" s="19" t="str">
        <x:v>Skottie Young</x:v>
      </x:c>
      <x:c r="G54" s="19" t="str">
        <x:v>Cover B 'F*ck Fairyland' variant</x:v>
      </x:c>
      <x:c r="H54" s="19" t="str">
        <x:v>The Amazing Spider-Man #50 (Marvel Comics, 1967; cover by John Romita Sr.)</x:v>
      </x:c>
      <x:c r="I54" s="19" t="str">
        <x:v>Direct homage</x:v>
      </x:c>
      <x:c r="J54" s="19" t="str">
        <x:v>Named cover figures not confirmed</x:v>
      </x:c>
      <x:c r="K54" s="19" t="str">
        <x:v>Not documented in reviewed sources</x:v>
      </x:c>
      <x:c r="L54" s="19" t="str">
        <x:v>Not documented in reviewed sources</x:v>
      </x:c>
      <x:c r="M54" s="19" t="str">
        <x:v>Not documented in reviewed sources</x:v>
      </x:c>
      <x:c r="N54" s="19" t="str">
        <x:v>Finish not documented</x:v>
      </x:c>
      <x:c r="O54" s="19" t="str">
        <x:v>US / English</x:v>
      </x:c>
      <x:c r="P54" s="15" t="str">
        <x:v>2016-10-19 12:00:00</x:v>
      </x:c>
      <x:c r="Q54" s="19" t="str">
        <x:v>Not Owned</x:v>
      </x:c>
      <x:c r="R54" s="19" t="str">
        <x:v>Research entry; no ownership confirmation</x:v>
      </x:c>
      <x:c r="S54" s="19" t="str">
        <x:v>Research reference</x:v>
      </x:c>
      <x:c r="T54" s="19" t="str">
        <x:v>i-hate-fairyland-10-2016-cover-b-f-ck-fairyland-variant</x:v>
      </x:c>
      <x:c r="U54" s="19" t="str">
        <x:v>I Hate Fairyland #10 — Amazing Spider-Man #50 Homage</x:v>
      </x:c>
      <x:c r="V54" s="19" t="str">
        <x:v>Skottie Young cover for I Hate Fairyland #10, cataloged as a Amazing Spider-Man #50 homage.</x:v>
      </x:c>
      <x:c r="W54" s="19" t="str">
        <x:v>ComicCollectorLive files this cover under its 'Homage Cover - Amazing Spider-Man (1963) #50 p.8' tag, i.e. it restages the discarded-costume-in-the-trash image from the 'Spider-Man No More!' sequence of ASM #50.</x:v>
      </x:c>
      <x:c r="X54" s="19" t="str">
        <x:v>Added in second pass from ComicCollectorLive tag lists (single-source; cover image not visually reviewed). Skottie Young credited as artist by CCL. Supplied image is censored Venus de Milo promotional art, not a direct ASM #50 cover homage. Research reference / related edition; excluded from distinct cover-artwork gallery. Native exact scan below preferred resolution; no upscaling. Some depicted identities remain unresolved.</x:v>
      </x:c>
      <x:c r="Y54" s="19" t="str">
        <x:v>Needs Review</x:v>
      </x:c>
      <x:c r="Z54" s="19" t="str">
        <x:v>https://www.comiccollectorlive.com/issue/comic-books/I-Hate-Fairyland-2015/10-B-Fck-Fairyland-Cover/f79382d2-902d-4e69-a510-323c1f1c7105</x:v>
      </x:c>
      <x:c r="AA54" s="19" t="str">
        <x:v>No additional verified source</x:v>
      </x:c>
      <x:c r="AB54" s="19" t="str">
        <x:v>https://images.comiccollectorlive.com/covers/f79/f79382d2-902d-4e69-a510-323c1f1c7105.jpg</x:v>
      </x:c>
      <x:c r="AC54" s="19" t="str">
        <x:v>CL-ASM50-0053.jpg</x:v>
      </x:c>
      <x:c r="AD54" s="19" t="str">
        <x:v>Not documented in reviewed sources</x:v>
      </x:c>
      <x:c r="AE54" s="19" t="str">
        <x:v>Published</x:v>
      </x:c>
      <x:c r="AF54" s="19" t="str">
        <x:v>Reviewed 2026-10-18</x:v>
      </x:c>
    </x:row>
    <x:row r="55" ht="66" hidden="0" customHeight="1">
      <x:c r="A55" s="19" t="str">
        <x:v>CL-ASM50-0054</x:v>
      </x:c>
      <x:c r="B55" s="19" t="str">
        <x:v>Peter Parker Pókember</x:v>
      </x:c>
      <x:c r="C55" s="19" t="str">
        <x:v>Annual #3</x:v>
      </x:c>
      <x:c r="D55" s="17" t="n">
        <x:v>2016</x:v>
      </x:c>
      <x:c r="E55" s="19" t="str">
        <x:v>Kingpin Kiado (Hungary)</x:v>
      </x:c>
      <x:c r="F55" s="19" t="str">
        <x:v>Unconfirmed after source review</x:v>
      </x:c>
      <x:c r="G55" s="19" t="str">
        <x:v>regular cover</x:v>
      </x:c>
      <x:c r="H55" s="19" t="str">
        <x:v>The Amazing Spider-Man #50 (Marvel Comics, 1967; cover by John Romita Sr.)</x:v>
      </x:c>
      <x:c r="I55" s="19" t="str">
        <x:v>Cover composition homage</x:v>
      </x:c>
      <x:c r="J55" s="19" t="str">
        <x:v>Peter Parker</x:v>
      </x:c>
      <x:c r="K55" s="19" t="str">
        <x:v>Not documented in reviewed sources</x:v>
      </x:c>
      <x:c r="L55" s="19" t="str">
        <x:v>Not documented in reviewed sources</x:v>
      </x:c>
      <x:c r="M55" s="19" t="str">
        <x:v>Not documented in reviewed sources</x:v>
      </x:c>
      <x:c r="N55" s="19" t="str">
        <x:v>Finish not documented</x:v>
      </x:c>
      <x:c r="O55" s="19" t="str">
        <x:v>Hungary / Hungarian</x:v>
      </x:c>
      <x:c r="P55" s="15" t="str">
        <x:v>2016-12-18 12:00:00</x:v>
      </x:c>
      <x:c r="Q55" s="19" t="str">
        <x:v>Not Owned</x:v>
      </x:c>
      <x:c r="R55" s="19" t="str">
        <x:v>Research entry; no ownership confirmation</x:v>
      </x:c>
      <x:c r="S55" s="19" t="str">
        <x:v>Show</x:v>
      </x:c>
      <x:c r="T55" s="19" t="str">
        <x:v>peter-parker-p-kember-annual-3-2016-regular-cover</x:v>
      </x:c>
      <x:c r="U55" s="19" t="str">
        <x:v>Peter Parker Pókember Annual #3 — Amazing Spider-Man #50 Homage</x:v>
      </x:c>
      <x:c r="V55" s="19" t="str">
        <x:v>Cover for Peter Parker Pókember Annual #3, cataloged as a Amazing Spider-Man #50 homage.</x:v>
      </x:c>
      <x:c r="W55" s="19" t="str">
        <x:v>A Hungarian-language Spider-Man annual that galko's list ties to ASM #50; it may simply reuse the original cover art.</x:v>
      </x:c>
      <x:c r="X55" s="19" t="str">
        <x:v>Possibly a reprint-art cover (would then be Excluded). Verify what art is used. Lead originated from galko's League of Comic Geeks list. Exact cover artwork reviewed against the original cover composition on 2026-10-18. Native exact scan below preferred resolution; no upscaling.</x:v>
      </x:c>
      <x:c r="Y55" s="19" t="str">
        <x:v>Needs Review</x:v>
      </x:c>
      <x:c r="Z55" s="19" t="str">
        <x:v>https://leagueofcomicgeeks.com/profile/galko/lists/10392/cover-homage-the-amazing-spider-man-50</x:v>
      </x:c>
      <x:c r="AA55" s="19" t="str">
        <x:v>https://leagueofcomicgeeks.com/comic/9709342/peter-parker-pokember-annual-3</x:v>
      </x:c>
      <x:c r="AB55" s="19" t="str">
        <x:v>https://s3.amazonaws.com/comicgeeks/comics/covers/large-9709342.jpg</x:v>
      </x:c>
      <x:c r="AC55" s="19" t="str">
        <x:v>CL-ASM50-0054.jpg</x:v>
      </x:c>
      <x:c r="AD55" s="19" t="str">
        <x:v>Not documented in reviewed sources</x:v>
      </x:c>
      <x:c r="AE55" s="19" t="str">
        <x:v>Published</x:v>
      </x:c>
      <x:c r="AF55" s="19" t="str">
        <x:v>Reviewed 2026-10-18</x:v>
      </x:c>
    </x:row>
    <x:row r="56" ht="79.19999694824219" hidden="0" customHeight="1">
      <x:c r="A56" s="19" t="str">
        <x:v>CL-ASM50-0055</x:v>
      </x:c>
      <x:c r="B56" s="19" t="str">
        <x:v>Spider-Gwen</x:v>
      </x:c>
      <x:c r="C56" s="19" t="str">
        <x:v>#8</x:v>
      </x:c>
      <x:c r="D56" s="17" t="n">
        <x:v>2016</x:v>
      </x:c>
      <x:c r="E56" s="19" t="str">
        <x:v>Marvel Comics</x:v>
      </x:c>
      <x:c r="F56" s="19" t="str">
        <x:v>Yasmine Putri</x:v>
      </x:c>
      <x:c r="G56" s="19" t="str">
        <x:v>regular cover ('Spider-Women Part 5')</x:v>
      </x:c>
      <x:c r="H56" s="19" t="str">
        <x:v>The Amazing Spider-Man #50 (Marvel Comics, 1967; cover by John Romita Sr.)</x:v>
      </x:c>
      <x:c r="I56" s="19" t="str">
        <x:v>Interior scene homage</x:v>
      </x:c>
      <x:c r="J56" s="19" t="str">
        <x:v>Gwen Stacy</x:v>
      </x:c>
      <x:c r="K56" s="19" t="str">
        <x:v>Not documented in reviewed sources</x:v>
      </x:c>
      <x:c r="L56" s="19" t="str">
        <x:v>Not documented in reviewed sources</x:v>
      </x:c>
      <x:c r="M56" s="19" t="str">
        <x:v>Not documented in reviewed sources</x:v>
      </x:c>
      <x:c r="N56" s="19" t="str">
        <x:v>Finish not documented</x:v>
      </x:c>
      <x:c r="O56" s="19" t="str">
        <x:v>US / English</x:v>
      </x:c>
      <x:c r="P56" s="15" t="str">
        <x:v>Exact release date unconfirmed</x:v>
      </x:c>
      <x:c r="Q56" s="19" t="str">
        <x:v>Not Owned</x:v>
      </x:c>
      <x:c r="R56" s="19" t="str">
        <x:v>Research entry; no ownership confirmation</x:v>
      </x:c>
      <x:c r="S56" s="19" t="str">
        <x:v>Research reference</x:v>
      </x:c>
      <x:c r="T56" s="19" t="str">
        <x:v>spider-gwen-8-2016-regular-cover-spider-women-part-5</x:v>
      </x:c>
      <x:c r="U56" s="19" t="str">
        <x:v>Spider-Gwen #8 — Amazing Spider-Man #50 Homage</x:v>
      </x:c>
      <x:c r="V56" s="19" t="str">
        <x:v>Cover for Spider-Gwen #8, cataloged as a Amazing Spider-Man #50 homage.</x:v>
      </x:c>
      <x:c r="W56" s="19" t="str">
        <x:v>Spider-Gwen #8 (Jul 2016 cover date) is on cbishop's Comic Vine 'Spider-Man No More' homage list with no description.</x:v>
      </x:c>
      <x:c r="X56" s="19" t="str">
        <x:v>Relationship unverified. Listed on cbishop's Comic Vine 'Spider-Man No More (Homages)' list. Reviewed exact image: references the costume-in-trash interior splash from ASM #50, rather than its cover composition. Kept in research references, excluded from cover-artwork totals. Research reference / related edition; excluded from distinct cover-artwork gallery.</x:v>
      </x:c>
      <x:c r="Y56" s="19" t="str">
        <x:v>Needs Review</x:v>
      </x:c>
      <x:c r="Z56" s="19" t="str">
        <x:v>https://comicvine.gamespot.com/profile/cbishop/lists/spider-man-no-more-homages-19/60711/</x:v>
      </x:c>
      <x:c r="AA56" s="19" t="str">
        <x:v>https://my.comics.org/issue/1565314/</x:v>
      </x:c>
      <x:c r="AB56" s="19" t="str">
        <x:v>https://comicvine.gamespot.com/a/uploads/original/6/67663/5187712-08.jpg</x:v>
      </x:c>
      <x:c r="AC56" s="19" t="str">
        <x:v>CL-ASM50-0055.jpg</x:v>
      </x:c>
      <x:c r="AD56" s="19" t="str">
        <x:v>Not documented in reviewed sources</x:v>
      </x:c>
      <x:c r="AE56" s="19" t="str">
        <x:v>Published</x:v>
      </x:c>
      <x:c r="AF56" s="19" t="str">
        <x:v>Reviewed 2026-10-18</x:v>
      </x:c>
    </x:row>
    <x:row r="57" ht="92.4000015258789" hidden="0" customHeight="1">
      <x:c r="A57" s="19" t="str">
        <x:v>CL-ASM50-0056</x:v>
      </x:c>
      <x:c r="B57" s="19" t="str">
        <x:v>Gold Digger</x:v>
      </x:c>
      <x:c r="C57" s="19" t="str">
        <x:v>#240</x:v>
      </x:c>
      <x:c r="D57" s="17" t="n">
        <x:v>2017</x:v>
      </x:c>
      <x:c r="E57" s="19" t="str">
        <x:v>Antarctic Press</x:v>
      </x:c>
      <x:c r="F57" s="19" t="str">
        <x:v>Fred Perry</x:v>
      </x:c>
      <x:c r="G57" s="19" t="str">
        <x:v>regular cover</x:v>
      </x:c>
      <x:c r="H57" s="19" t="str">
        <x:v>The Amazing Spider-Man #50 (Marvel Comics, 1967; cover by John Romita Sr.)</x:v>
      </x:c>
      <x:c r="I57" s="19" t="str">
        <x:v>Cover composition homage</x:v>
      </x:c>
      <x:c r="J57" s="19" t="str">
        <x:v>Gina Diggers</x:v>
      </x:c>
      <x:c r="K57" s="19" t="str">
        <x:v>Not documented in reviewed sources</x:v>
      </x:c>
      <x:c r="L57" s="19" t="str">
        <x:v>Not documented in reviewed sources</x:v>
      </x:c>
      <x:c r="M57" s="19" t="str">
        <x:v>Not documented in reviewed sources</x:v>
      </x:c>
      <x:c r="N57" s="19" t="str">
        <x:v>Finish not documented</x:v>
      </x:c>
      <x:c r="O57" s="19" t="str">
        <x:v>US / English</x:v>
      </x:c>
      <x:c r="P57" s="15" t="str">
        <x:v>2017-03-15 12:00:00</x:v>
      </x:c>
      <x:c r="Q57" s="19" t="str">
        <x:v>Not Owned</x:v>
      </x:c>
      <x:c r="R57" s="19" t="str">
        <x:v>Research entry; no ownership confirmation</x:v>
      </x:c>
      <x:c r="S57" s="19" t="str">
        <x:v>Show</x:v>
      </x:c>
      <x:c r="T57" s="19" t="str">
        <x:v>gold-digger-240-2017-regular-cover</x:v>
      </x:c>
      <x:c r="U57" s="19" t="str">
        <x:v>Gold Digger #240 — Amazing Spider-Man #50 Homage</x:v>
      </x:c>
      <x:c r="V57" s="19" t="str">
        <x:v>Cover for Gold Digger #240, cataloged as a Amazing Spider-Man #50 homage.</x:v>
      </x:c>
      <x:c r="W57" s="19" t="str">
        <x:v>Antarctic's Gold Digger #240 (Mar 2017) is listed by Comic Vine users and galko as an ASM #50 homage.</x:v>
      </x:c>
      <x:c r="X57" s="19" t="str">
        <x:v>Single-source community evidence; cover artist unconfirmed (series creator Fred Perry - cover credit unverified). Listed on cbishop's Comic Vine 'Amazing Spider-Man #50 (Homages)' list. Lead originated from galko's League of Comic Geeks list. Exact cover artwork reviewed against the original cover composition on 2026-10-18. Native exact scan below preferred resolution; no upscaling.</x:v>
      </x:c>
      <x:c r="Y57" s="19" t="str">
        <x:v>Partial</x:v>
      </x:c>
      <x:c r="Z57" s="19" t="str">
        <x:v>https://comicvine.gamespot.com/profile/cbishop/lists/amazing-spider-man-50-homages-17/49940/</x:v>
      </x:c>
      <x:c r="AA57" s="19" t="str">
        <x:v>https://leagueofcomicgeeks.com/profile/galko/lists/10392/cover-homage-the-amazing-spider-man-50</x:v>
      </x:c>
      <x:c r="AB57" s="19" t="str">
        <x:v>https://s3.amazonaws.com/comicgeeks/comics/covers/large-3746089.jpg</x:v>
      </x:c>
      <x:c r="AC57" s="19" t="str">
        <x:v>CL-ASM50-0056.jpg</x:v>
      </x:c>
      <x:c r="AD57" s="19" t="str">
        <x:v>Not documented in reviewed sources</x:v>
      </x:c>
      <x:c r="AE57" s="19" t="str">
        <x:v>Published</x:v>
      </x:c>
      <x:c r="AF57" s="19" t="str">
        <x:v>Reviewed 2026-10-18</x:v>
      </x:c>
    </x:row>
    <x:row r="58" ht="66" hidden="0" customHeight="1">
      <x:c r="A58" s="19" t="str">
        <x:v>CL-ASM50-0057</x:v>
      </x:c>
      <x:c r="B58" s="19" t="str">
        <x:v>Weapon X</x:v>
      </x:c>
      <x:c r="C58" s="19" t="str">
        <x:v>#8</x:v>
      </x:c>
      <x:c r="D58" s="17" t="n">
        <x:v>2017</x:v>
      </x:c>
      <x:c r="E58" s="19" t="str">
        <x:v>Marvel Comics</x:v>
      </x:c>
      <x:c r="F58" s="19" t="str">
        <x:v>Skan Srisuwan</x:v>
      </x:c>
      <x:c r="G58" s="19" t="str">
        <x:v>regular cover</x:v>
      </x:c>
      <x:c r="H58" s="19" t="str">
        <x:v>The Amazing Spider-Man #50 (Marvel Comics, 1967; cover by John Romita Sr.)</x:v>
      </x:c>
      <x:c r="I58" s="19" t="str">
        <x:v>Cover composition homage</x:v>
      </x:c>
      <x:c r="J58" s="19" t="str">
        <x:v>Weapon H</x:v>
      </x:c>
      <x:c r="K58" s="19" t="str">
        <x:v>Not documented in reviewed sources</x:v>
      </x:c>
      <x:c r="L58" s="19" t="str">
        <x:v>Not documented in reviewed sources</x:v>
      </x:c>
      <x:c r="M58" s="19" t="str">
        <x:v>Not documented in reviewed sources</x:v>
      </x:c>
      <x:c r="N58" s="19" t="str">
        <x:v>Finish not documented</x:v>
      </x:c>
      <x:c r="O58" s="19" t="str">
        <x:v>US / English</x:v>
      </x:c>
      <x:c r="P58" s="15" t="str">
        <x:v>2017-09-13 12:00:00</x:v>
      </x:c>
      <x:c r="Q58" s="19" t="str">
        <x:v>Not Owned</x:v>
      </x:c>
      <x:c r="R58" s="19" t="str">
        <x:v>Research entry; no ownership confirmation</x:v>
      </x:c>
      <x:c r="S58" s="19" t="str">
        <x:v>Show</x:v>
      </x:c>
      <x:c r="T58" s="19" t="str">
        <x:v>weapon-x-8-2017-regular-cover</x:v>
      </x:c>
      <x:c r="U58" s="19" t="str">
        <x:v>Weapon X #8 — Amazing Spider-Man #50 Homage</x:v>
      </x:c>
      <x:c r="V58" s="19" t="str">
        <x:v>Cover for Weapon X #8, cataloged as a Amazing Spider-Man #50 homage.</x:v>
      </x:c>
      <x:c r="W58" s="19" t="str">
        <x:v>Added to galko's list by user LoGandi8 (Jun 2023); no independent confirmation.</x:v>
      </x:c>
      <x:c r="X58" s="19" t="str">
        <x:v>Single-source user addition. Lead originated from galko's League of Comic Geeks list. Exact cover artwork reviewed against the original cover composition on 2026-10-18. Native exact scan below preferred resolution; no upscaling. Some depicted identities remain unresolved.</x:v>
      </x:c>
      <x:c r="Y58" s="19" t="str">
        <x:v>Needs Review</x:v>
      </x:c>
      <x:c r="Z58" s="19" t="str">
        <x:v>https://leagueofcomicgeeks.com/profile/galko/lists/10392/cover-homage-the-amazing-spider-man-50</x:v>
      </x:c>
      <x:c r="AA58" s="19" t="str">
        <x:v>https://leagueofcomicgeeks.com/comic/2898476/weapon-x-8</x:v>
      </x:c>
      <x:c r="AB58" s="19" t="str">
        <x:v>https://s3.amazonaws.com/comicgeeks/comics/covers/large-2898476.jpg</x:v>
      </x:c>
      <x:c r="AC58" s="19" t="str">
        <x:v>CL-ASM50-0057.jpg</x:v>
      </x:c>
      <x:c r="AD58" s="19" t="str">
        <x:v>Not documented in reviewed sources</x:v>
      </x:c>
      <x:c r="AE58" s="19" t="str">
        <x:v>Published</x:v>
      </x:c>
      <x:c r="AF58" s="19" t="str">
        <x:v>Reviewed 2026-10-18</x:v>
      </x:c>
    </x:row>
    <x:row r="59" ht="52.79999923706055" hidden="0" customHeight="1">
      <x:c r="A59" s="19" t="str">
        <x:v>CL-ASM50-0058</x:v>
      </x:c>
      <x:c r="B59" s="19" t="str">
        <x:v>Moon Girl and Devil Dinosaur</x:v>
      </x:c>
      <x:c r="C59" s="19" t="str">
        <x:v>#23</x:v>
      </x:c>
      <x:c r="D59" s="17" t="n">
        <x:v>2017</x:v>
      </x:c>
      <x:c r="E59" s="19" t="str">
        <x:v>Marvel Comics</x:v>
      </x:c>
      <x:c r="F59" s="19" t="str">
        <x:v>Natacha Bustos</x:v>
      </x:c>
      <x:c r="G59" s="19" t="str">
        <x:v>regular cover</x:v>
      </x:c>
      <x:c r="H59" s="19" t="str">
        <x:v>The Amazing Spider-Man #50 (Marvel Comics, 1967; cover by John Romita Sr.)</x:v>
      </x:c>
      <x:c r="I59" s="19" t="str">
        <x:v>Cover composition homage</x:v>
      </x:c>
      <x:c r="J59" s="19" t="str">
        <x:v>Moon Girl; Devil Dinosaur</x:v>
      </x:c>
      <x:c r="K59" s="19" t="str">
        <x:v>Not documented in reviewed sources</x:v>
      </x:c>
      <x:c r="L59" s="19" t="str">
        <x:v>Not documented in reviewed sources</x:v>
      </x:c>
      <x:c r="M59" s="19" t="str">
        <x:v>Not documented in reviewed sources</x:v>
      </x:c>
      <x:c r="N59" s="19" t="str">
        <x:v>Finish not documented</x:v>
      </x:c>
      <x:c r="O59" s="19" t="str">
        <x:v>US / English</x:v>
      </x:c>
      <x:c r="P59" s="15" t="str">
        <x:v>2017-09-27 12:00:00</x:v>
      </x:c>
      <x:c r="Q59" s="19" t="str">
        <x:v>Not Owned</x:v>
      </x:c>
      <x:c r="R59" s="19" t="str">
        <x:v>Research entry; no ownership confirmation</x:v>
      </x:c>
      <x:c r="S59" s="19" t="str">
        <x:v>Show</x:v>
      </x:c>
      <x:c r="T59" s="19" t="str">
        <x:v>moon-girl-and-devil-dinosaur-23-2017-regular-cover</x:v>
      </x:c>
      <x:c r="U59" s="19" t="str">
        <x:v>Moon Girl and Devil Dinosaur #23 — Amazing Spider-Man #50 Homage</x:v>
      </x:c>
      <x:c r="V59" s="19" t="str">
        <x:v>Cover for Moon Girl and Devil Dinosaur #23, cataloged as a Amazing Spider-Man #50 homage.</x:v>
      </x:c>
      <x:c r="W59" s="19" t="str">
        <x:v>Only galko's list ties Moon Girl and Devil Dinosaur #23 (Sep 2017) to ASM #50.</x:v>
      </x:c>
      <x:c r="X59" s="19" t="str">
        <x:v>Single-source. Lead originated from galko's League of Comic Geeks list. Exact cover artwork reviewed against the original cover composition on 2026-10-18. Native exact scan below preferred resolution; no upscaling.</x:v>
      </x:c>
      <x:c r="Y59" s="19" t="str">
        <x:v>Needs Review</x:v>
      </x:c>
      <x:c r="Z59" s="19" t="str">
        <x:v>https://leagueofcomicgeeks.com/profile/galko/lists/10392/cover-homage-the-amazing-spider-man-50</x:v>
      </x:c>
      <x:c r="AA59" s="19" t="str">
        <x:v>https://leagueofcomicgeeks.com/comic/2504143/moon-girl-and-devil-dinosaur-23</x:v>
      </x:c>
      <x:c r="AB59" s="19" t="str">
        <x:v>https://s3.amazonaws.com/comicgeeks/comics/covers/large-2504143.jpg</x:v>
      </x:c>
      <x:c r="AC59" s="19" t="str">
        <x:v>CL-ASM50-0058.jpg</x:v>
      </x:c>
      <x:c r="AD59" s="19" t="str">
        <x:v>Not documented in reviewed sources</x:v>
      </x:c>
      <x:c r="AE59" s="19" t="str">
        <x:v>Published</x:v>
      </x:c>
      <x:c r="AF59" s="19" t="str">
        <x:v>Reviewed 2026-10-18</x:v>
      </x:c>
    </x:row>
    <x:row r="60" ht="79.19999694824219" hidden="0" customHeight="1">
      <x:c r="A60" s="19" t="str">
        <x:v>CL-ASM50-0059</x:v>
      </x:c>
      <x:c r="B60" s="19" t="str">
        <x:v>The Devil in Disguise</x:v>
      </x:c>
      <x:c r="C60" s="19" t="str">
        <x:v>#2</x:v>
      </x:c>
      <x:c r="D60" s="17" t="n">
        <x:v>2018</x:v>
      </x:c>
      <x:c r="E60" s="19" t="str">
        <x:v>Independent / small press (publisher unconfirmed)</x:v>
      </x:c>
      <x:c r="F60" s="19" t="str">
        <x:v>Unconfirmed after source review</x:v>
      </x:c>
      <x:c r="G60" s="19" t="str">
        <x:v>regular cover ('The Devil No More')</x:v>
      </x:c>
      <x:c r="H60" s="19" t="str">
        <x:v>The Amazing Spider-Man #50 (Marvel Comics, 1967; cover by John Romita Sr.)</x:v>
      </x:c>
      <x:c r="I60" s="19" t="str">
        <x:v>Cover composition homage</x:v>
      </x:c>
      <x:c r="J60" s="19" t="str">
        <x:v>Named cover figures not confirmed</x:v>
      </x:c>
      <x:c r="K60" s="19" t="str">
        <x:v>Not documented in reviewed sources</x:v>
      </x:c>
      <x:c r="L60" s="19" t="str">
        <x:v>Not documented in reviewed sources</x:v>
      </x:c>
      <x:c r="M60" s="19" t="str">
        <x:v>Not documented in reviewed sources</x:v>
      </x:c>
      <x:c r="N60" s="19" t="str">
        <x:v>Finish not documented</x:v>
      </x:c>
      <x:c r="O60" s="19" t="str">
        <x:v>US / English</x:v>
      </x:c>
      <x:c r="P60" s="15" t="str">
        <x:v>2018-04-25 12:00:00</x:v>
      </x:c>
      <x:c r="Q60" s="19" t="str">
        <x:v>Not Owned</x:v>
      </x:c>
      <x:c r="R60" s="19" t="str">
        <x:v>Research entry; no ownership confirmation</x:v>
      </x:c>
      <x:c r="S60" s="19" t="str">
        <x:v>Show</x:v>
      </x:c>
      <x:c r="T60" s="19" t="str">
        <x:v>the-devil-in-disguise-2-2018-regular-cover-the-devil-no-more</x:v>
      </x:c>
      <x:c r="U60" s="19" t="str">
        <x:v>The Devil in Disguise #2 — Amazing Spider-Man #50 Homage</x:v>
      </x:c>
      <x:c r="V60" s="19" t="str">
        <x:v>Cover for The Devil in Disguise #2, cataloged as a Amazing Spider-Man #50 homage.</x:v>
      </x:c>
      <x:c r="W60" s="19" t="str">
        <x:v>Indie The Devil in Disguise #2 ('The Devil No More', Apr 2018) is listed by Comic Vine users and galko as an ASM #50 homage.</x:v>
      </x:c>
      <x:c r="X60" s="19" t="str">
        <x:v>Single-source; publisher/artist unconfirmed. Listed on cbishop's Comic Vine 'Amazing Spider-Man #50 (Homages)' list. Lead originated from galko's League of Comic Geeks list. Exact cover artwork reviewed against the original cover composition on 2026-10-18. Native exact scan below preferred resolution; no upscaling. Some depicted identities remain unresolved.</x:v>
      </x:c>
      <x:c r="Y60" s="19" t="str">
        <x:v>Partial</x:v>
      </x:c>
      <x:c r="Z60" s="19" t="str">
        <x:v>https://comicvine.gamespot.com/profile/cbishop/lists/amazing-spider-man-50-homages-17/49940/</x:v>
      </x:c>
      <x:c r="AA60" s="19" t="str">
        <x:v>https://leagueofcomicgeeks.com/profile/galko/lists/10392/cover-homage-the-amazing-spider-man-50</x:v>
      </x:c>
      <x:c r="AB60" s="19" t="str">
        <x:v>https://s3.amazonaws.com/comicgeeks/comics/covers/large-8134953.jpg</x:v>
      </x:c>
      <x:c r="AC60" s="19" t="str">
        <x:v>CL-ASM50-0059.jpg</x:v>
      </x:c>
      <x:c r="AD60" s="19" t="str">
        <x:v>Not documented in reviewed sources</x:v>
      </x:c>
      <x:c r="AE60" s="19" t="str">
        <x:v>Published</x:v>
      </x:c>
      <x:c r="AF60" s="19" t="str">
        <x:v>Reviewed 2026-10-18</x:v>
      </x:c>
    </x:row>
    <x:row r="61" ht="79.19999694824219" hidden="0" customHeight="1">
      <x:c r="A61" s="19" t="str">
        <x:v>CL-ASM50-0060</x:v>
      </x:c>
      <x:c r="B61" s="19" t="str">
        <x:v>Venom</x:v>
      </x:c>
      <x:c r="C61" s="19" t="str">
        <x:v>#1</x:v>
      </x:c>
      <x:c r="D61" s="17" t="n">
        <x:v>2018</x:v>
      </x:c>
      <x:c r="E61" s="19" t="str">
        <x:v>Marvel Comics</x:v>
      </x:c>
      <x:c r="F61" s="19" t="str">
        <x:v>Whilce Portacio</x:v>
      </x:c>
      <x:c r="G61" s="19" t="str">
        <x:v>Scorpion Comics exclusive (trade dress + virgin)</x:v>
      </x:c>
      <x:c r="H61" s="19" t="str">
        <x:v>The Amazing Spider-Man #50 (Marvel Comics, 1967; cover by John Romita Sr.)</x:v>
      </x:c>
      <x:c r="I61" s="19" t="str">
        <x:v>Cover composition homage</x:v>
      </x:c>
      <x:c r="J61" s="19" t="str">
        <x:v>Venom</x:v>
      </x:c>
      <x:c r="K61" s="19" t="str">
        <x:v>Scorpion Comics</x:v>
      </x:c>
      <x:c r="L61" s="19" t="str">
        <x:v>Not documented in reviewed sources</x:v>
      </x:c>
      <x:c r="M61" s="19" t="str">
        <x:v>Not documented in reviewed sources</x:v>
      </x:c>
      <x:c r="N61" s="19" t="str">
        <x:v>Trade dress + Virgin</x:v>
      </x:c>
      <x:c r="O61" s="19" t="str">
        <x:v>US / English</x:v>
      </x:c>
      <x:c r="P61" s="15" t="str">
        <x:v>2018-05-09 12:00:00</x:v>
      </x:c>
      <x:c r="Q61" s="19" t="str">
        <x:v>Not Owned</x:v>
      </x:c>
      <x:c r="R61" s="19" t="str">
        <x:v>Research entry; no ownership confirmation</x:v>
      </x:c>
      <x:c r="S61" s="19" t="str">
        <x:v>Show</x:v>
      </x:c>
      <x:c r="T61" s="19" t="str">
        <x:v>venom-1-2018-scorpion-comics-exclusive-trade-dress-virgin</x:v>
      </x:c>
      <x:c r="U61" s="19" t="str">
        <x:v>Venom #1 — Amazing Spider-Man #50 Homage</x:v>
      </x:c>
      <x:c r="V61" s="19" t="str">
        <x:v>Whilce Portacio cover for Venom #1, cataloged as a Amazing Spider-Man #50 homage.</x:v>
      </x:c>
      <x:c r="W61" s="19" t="str">
        <x:v>Whilce Portacio's Scorpion Comics exclusive for Donny Cates and Ryan Stegman's Venom #1 is cataloged by Comic Price Guide and a marketplace listing as an 'ASM #50 Homage' cover.</x:v>
      </x:c>
      <x:c r="X61" s="19" t="str">
        <x:v>Trade-dress and virgin versions (LCG variants 7186909 and 8844369) consolidated in one row. Print run not found. On sale 2018-05-09 (issue date per LCG); CPG shows July 2018 listing date. Exact cover artwork reviewed against the original cover composition on 2026-10-18. Some depicted identities remain unresolved.</x:v>
      </x:c>
      <x:c r="Y61" s="19" t="str">
        <x:v>Verified</x:v>
      </x:c>
      <x:c r="Z61" s="19" t="str">
        <x:v>https://www.ebay.de/itm/284650975242</x:v>
      </x:c>
      <x:c r="AA61" s="19" t="str">
        <x:v>https://comicspriceguide.com/titles/venom/1-SCORP/pkruksy</x:v>
      </x:c>
      <x:c r="AB61" s="19" t="str">
        <x:v>https://i.ebayimg.com/images/g/uEEAAOSw5XliCB-g/s-l1600.jpg</x:v>
      </x:c>
      <x:c r="AC61" s="19" t="str">
        <x:v>CL-ASM50-0060.jpg</x:v>
      </x:c>
      <x:c r="AD61" s="19" t="str">
        <x:v>Not documented in reviewed sources</x:v>
      </x:c>
      <x:c r="AE61" s="19" t="str">
        <x:v>Published</x:v>
      </x:c>
      <x:c r="AF61" s="19" t="str">
        <x:v>Reviewed 2026-10-18</x:v>
      </x:c>
    </x:row>
    <x:row r="62" ht="92.4000015258789" hidden="0" customHeight="1">
      <x:c r="A62" s="19" t="str">
        <x:v>CL-ASM50-0061</x:v>
      </x:c>
      <x:c r="B62" s="19" t="str">
        <x:v>Kill or Be Killed</x:v>
      </x:c>
      <x:c r="C62" s="19" t="str">
        <x:v>#20</x:v>
      </x:c>
      <x:c r="D62" s="17" t="n">
        <x:v>2018</x:v>
      </x:c>
      <x:c r="E62" s="19" t="str">
        <x:v>Image Comics</x:v>
      </x:c>
      <x:c r="F62" s="19" t="str">
        <x:v>Sean Phillips</x:v>
      </x:c>
      <x:c r="G62" s="19" t="str">
        <x:v>regular cover + Virgin variant</x:v>
      </x:c>
      <x:c r="H62" s="19" t="str">
        <x:v>The Amazing Spider-Man #50 (Marvel Comics, 1967; cover by John Romita Sr.)</x:v>
      </x:c>
      <x:c r="I62" s="19" t="str">
        <x:v>Cover composition homage</x:v>
      </x:c>
      <x:c r="J62" s="19" t="str">
        <x:v>Dylan Cross</x:v>
      </x:c>
      <x:c r="K62" s="19" t="str">
        <x:v>Not documented in reviewed sources</x:v>
      </x:c>
      <x:c r="L62" s="19" t="str">
        <x:v>Not documented in reviewed sources</x:v>
      </x:c>
      <x:c r="M62" s="19" t="str">
        <x:v>Not documented in reviewed sources</x:v>
      </x:c>
      <x:c r="N62" s="19" t="str">
        <x:v>Standard + Virgin variant</x:v>
      </x:c>
      <x:c r="O62" s="19" t="str">
        <x:v>US / English</x:v>
      </x:c>
      <x:c r="P62" s="15" t="str">
        <x:v>2018-06-27 12:00:00</x:v>
      </x:c>
      <x:c r="Q62" s="19" t="str">
        <x:v>Not Owned</x:v>
      </x:c>
      <x:c r="R62" s="19" t="str">
        <x:v>Research entry; no ownership confirmation</x:v>
      </x:c>
      <x:c r="S62" s="19" t="str">
        <x:v>Show</x:v>
      </x:c>
      <x:c r="T62" s="19" t="str">
        <x:v>kill-or-be-killed-20-2018-regular-cover-virgin-variant</x:v>
      </x:c>
      <x:c r="U62" s="19" t="str">
        <x:v>Kill or Be Killed #20 — Amazing Spider-Man #50 Homage</x:v>
      </x:c>
      <x:c r="V62" s="19" t="str">
        <x:v>Sean Phillips cover for Kill or Be Killed #20, cataloged as a Amazing Spider-Man #50 homage.</x:v>
      </x:c>
      <x:c r="W62" s="19" t="str">
        <x:v>Kill or Be Killed #20 (Jun 2018) is on galko's and cbishop's lists; the Virgin variant (Sean Phillips) shows the same art without trade dress.</x:v>
      </x:c>
      <x:c r="X62" s="19" t="str">
        <x:v>Single-source community evidence; verify composition (series finale). Virgin variant (LCG 2829908) consolidated. Listed on cbishop's Comic Vine 'Amazing Spider-Man #50 (Homages)' list. Lead originated from galko's League of Comic Geeks list. Exact cover artwork reviewed against the original cover composition on 2026-10-18. Native exact scan below preferred resolution; no upscaling.</x:v>
      </x:c>
      <x:c r="Y62" s="19" t="str">
        <x:v>Partial</x:v>
      </x:c>
      <x:c r="Z62" s="19" t="str">
        <x:v>https://comicvine.gamespot.com/profile/cbishop/lists/amazing-spider-man-50-homages-17/49940/</x:v>
      </x:c>
      <x:c r="AA62" s="19" t="str">
        <x:v>https://leagueofcomicgeeks.com/comic/5567244/kill-or-be-killed-20</x:v>
      </x:c>
      <x:c r="AB62" s="19" t="str">
        <x:v>https://s3.amazonaws.com/comicgeeks/comics/covers/large-5567244.jpg</x:v>
      </x:c>
      <x:c r="AC62" s="19" t="str">
        <x:v>CL-ASM50-0061.jpg</x:v>
      </x:c>
      <x:c r="AD62" s="19" t="str">
        <x:v>Not documented in reviewed sources</x:v>
      </x:c>
      <x:c r="AE62" s="19" t="str">
        <x:v>Published</x:v>
      </x:c>
      <x:c r="AF62" s="19" t="str">
        <x:v>Reviewed 2026-10-18</x:v>
      </x:c>
    </x:row>
    <x:row r="63" ht="52.79999923706055" hidden="0" customHeight="1">
      <x:c r="A63" s="19" t="str">
        <x:v>CL-ASM50-0062</x:v>
      </x:c>
      <x:c r="B63" s="19" t="str">
        <x:v>Spider-Gwen: Ghost-Spider</x:v>
      </x:c>
      <x:c r="C63" s="19" t="str">
        <x:v>#1</x:v>
      </x:c>
      <x:c r="D63" s="17" t="n">
        <x:v>2018</x:v>
      </x:c>
      <x:c r="E63" s="19" t="str">
        <x:v>Marvel Comics</x:v>
      </x:c>
      <x:c r="F63" s="19" t="str">
        <x:v>Mike Mayhew</x:v>
      </x:c>
      <x:c r="G63" s="19" t="str">
        <x:v>Variant A</x:v>
      </x:c>
      <x:c r="H63" s="19" t="str">
        <x:v>The Amazing Spider-Man #50 (Marvel Comics, 1967; cover by John Romita Sr.)</x:v>
      </x:c>
      <x:c r="I63" s="19" t="str">
        <x:v>Cover composition homage</x:v>
      </x:c>
      <x:c r="J63" s="19" t="str">
        <x:v>Gwen Stacy</x:v>
      </x:c>
      <x:c r="K63" s="19" t="str">
        <x:v>Not documented in reviewed sources</x:v>
      </x:c>
      <x:c r="L63" s="19" t="str">
        <x:v>Not documented in reviewed sources</x:v>
      </x:c>
      <x:c r="M63" s="19" t="str">
        <x:v>Not documented in reviewed sources</x:v>
      </x:c>
      <x:c r="N63" s="19" t="str">
        <x:v>Finish not documented</x:v>
      </x:c>
      <x:c r="O63" s="19" t="str">
        <x:v>US / English</x:v>
      </x:c>
      <x:c r="P63" s="15" t="str">
        <x:v>2018-10-24 12:00:00</x:v>
      </x:c>
      <x:c r="Q63" s="19" t="str">
        <x:v>Not Owned</x:v>
      </x:c>
      <x:c r="R63" s="19" t="str">
        <x:v>Research entry; no ownership confirmation</x:v>
      </x:c>
      <x:c r="S63" s="19" t="str">
        <x:v>Show</x:v>
      </x:c>
      <x:c r="T63" s="19" t="str">
        <x:v>spider-gwen-ghost-spider-1-2018-variant-a</x:v>
      </x:c>
      <x:c r="U63" s="19" t="str">
        <x:v>Spider-Gwen: Ghost-Spider #1 — Amazing Spider-Man #50 Homage</x:v>
      </x:c>
      <x:c r="V63" s="19" t="str">
        <x:v>Mike Mayhew cover for Spider-Gwen: Ghost-Spider #1, cataloged as a Amazing Spider-Man #50 homage.</x:v>
      </x:c>
      <x:c r="W63" s="19" t="str">
        <x:v>Only galko's list ties the Mike Mayhew Variant A of Spider-Gwen: Ghost-Spider #1 (Oct 2018) to ASM #50.</x:v>
      </x:c>
      <x:c r="X63" s="19" t="str">
        <x:v>Single-source. Lead originated from galko's League of Comic Geeks list. Exact cover artwork reviewed against the original cover composition on 2026-10-18. Native exact scan below preferred resolution; no upscaling.</x:v>
      </x:c>
      <x:c r="Y63" s="19" t="str">
        <x:v>Needs Review</x:v>
      </x:c>
      <x:c r="Z63" s="19" t="str">
        <x:v>https://leagueofcomicgeeks.com/profile/galko/lists/10392/cover-homage-the-amazing-spider-man-50</x:v>
      </x:c>
      <x:c r="AA63" s="19" t="str">
        <x:v>https://leagueofcomicgeeks.com/comic/2594480/spider-gwen-ghost-spider-1?variant=7889278</x:v>
      </x:c>
      <x:c r="AB63" s="19" t="str">
        <x:v>https://s3.amazonaws.com/comicgeeks/comics/covers/large-7889278.jpg</x:v>
      </x:c>
      <x:c r="AC63" s="19" t="str">
        <x:v>CL-ASM50-0062.jpg</x:v>
      </x:c>
      <x:c r="AD63" s="19" t="str">
        <x:v>Not documented in reviewed sources</x:v>
      </x:c>
      <x:c r="AE63" s="19" t="str">
        <x:v>Published</x:v>
      </x:c>
      <x:c r="AF63" s="19" t="str">
        <x:v>Reviewed 2026-10-18</x:v>
      </x:c>
    </x:row>
    <x:row r="64" ht="79.19999694824219" hidden="0" customHeight="1">
      <x:c r="A64" s="19" t="str">
        <x:v>CL-ASM50-0063</x:v>
      </x:c>
      <x:c r="B64" s="19" t="str">
        <x:v>Do You Pooh?</x:v>
      </x:c>
      <x:c r="C64" s="19" t="str">
        <x:v>#1</x:v>
      </x:c>
      <x:c r="D64" s="17" t="n">
        <x:v>2018</x:v>
      </x:c>
      <x:c r="E64" s="19" t="str">
        <x:v>Counterpoint Comics</x:v>
      </x:c>
      <x:c r="F64" s="19" t="str">
        <x:v>Marat Mychaels</x:v>
      </x:c>
      <x:c r="G64" s="19" t="str">
        <x:v>Marat Mychaels 'Amazing Spider-Man #50' parody variant</x:v>
      </x:c>
      <x:c r="H64" s="19" t="str">
        <x:v>The Amazing Spider-Man #50 (Marvel Comics, 1967; cover by John Romita Sr.)</x:v>
      </x:c>
      <x:c r="I64" s="19" t="str">
        <x:v>Cover composition homage</x:v>
      </x:c>
      <x:c r="J64" s="19" t="str">
        <x:v>Winnie the Pooh</x:v>
      </x:c>
      <x:c r="K64" s="19" t="str">
        <x:v>Not documented in reviewed sources</x:v>
      </x:c>
      <x:c r="L64" s="19" t="str">
        <x:v>Not documented in reviewed sources</x:v>
      </x:c>
      <x:c r="M64" s="19" t="str">
        <x:v>Not documented in reviewed sources</x:v>
      </x:c>
      <x:c r="N64" s="19" t="str">
        <x:v>Finish not documented</x:v>
      </x:c>
      <x:c r="O64" s="19" t="str">
        <x:v>US / English</x:v>
      </x:c>
      <x:c r="P64" s="15" t="str">
        <x:v>Exact release date unconfirmed</x:v>
      </x:c>
      <x:c r="Q64" s="19" t="str">
        <x:v>Not Owned</x:v>
      </x:c>
      <x:c r="R64" s="19" t="str">
        <x:v>Research entry; no ownership confirmation</x:v>
      </x:c>
      <x:c r="S64" s="19" t="str">
        <x:v>Show</x:v>
      </x:c>
      <x:c r="T64" s="19" t="str">
        <x:v>do-you-pooh-1-2018-marat-mychaels-amazing-spider-man-50-parody-variant</x:v>
      </x:c>
      <x:c r="U64" s="19" t="str">
        <x:v>Do You Pooh? #1 — Amazing Spider-Man #50 Homage</x:v>
      </x:c>
      <x:c r="V64" s="19" t="str">
        <x:v>Marat Mychaels cover for Do You Pooh? #1, cataloged as a Amazing Spider-Man #50 homage.</x:v>
      </x:c>
      <x:c r="W64" s="19" t="str">
        <x:v>The LCG variant name itself reads 'Marat Mychaels Amazing Spider-Man #50 Parody Variant' for Do You Pooh? #1.</x:v>
      </x:c>
      <x:c r="X64" s="19" t="str">
        <x:v>Retailer/news confirmation not found (searches returned other Do You Pooh homage variants). Series carried many exclusive homage variants - verify retailer/ratio. Exact cover artwork reviewed against the original cover composition on 2026-10-18. Native exact scan below preferred resolution; no upscaling. Some depicted identities remain unresolved.</x:v>
      </x:c>
      <x:c r="Y64" s="19" t="str">
        <x:v>Partial</x:v>
      </x:c>
      <x:c r="Z64" s="19" t="str">
        <x:v>https://leagueofcomicgeeks.com/comic/7460640/do-you-pooh-1?variant=1195752</x:v>
      </x:c>
      <x:c r="AA64" s="19" t="str">
        <x:v>https://leagueofcomicgeeks.com/profile/galko/lists/10392/cover-homage-the-amazing-spider-man-50</x:v>
      </x:c>
      <x:c r="AB64" s="19" t="str">
        <x:v>https://s3.amazonaws.com/comicgeeks/comics/covers/large-1195752.jpg</x:v>
      </x:c>
      <x:c r="AC64" s="19" t="str">
        <x:v>CL-ASM50-0063.jpg</x:v>
      </x:c>
      <x:c r="AD64" s="19" t="str">
        <x:v>Not documented in reviewed sources</x:v>
      </x:c>
      <x:c r="AE64" s="19" t="str">
        <x:v>Published</x:v>
      </x:c>
      <x:c r="AF64" s="19" t="str">
        <x:v>Reviewed 2026-10-18</x:v>
      </x:c>
    </x:row>
    <x:row r="65" ht="66" hidden="0" customHeight="1">
      <x:c r="A65" s="19" t="str">
        <x:v>CL-ASM50-0064</x:v>
      </x:c>
      <x:c r="B65" s="19" t="str">
        <x:v>Trump's Titans vs. the End</x:v>
      </x:c>
      <x:c r="C65" s="19" t="str">
        <x:v>#1</x:v>
      </x:c>
      <x:c r="D65" s="17" t="n">
        <x:v>2019</x:v>
      </x:c>
      <x:c r="E65" s="19" t="str">
        <x:v>Keenspot Entertainment</x:v>
      </x:c>
      <x:c r="F65" s="19" t="str">
        <x:v>Unconfirmed after source review</x:v>
      </x:c>
      <x:c r="G65" s="19" t="str">
        <x:v>regular cover</x:v>
      </x:c>
      <x:c r="H65" s="19" t="str">
        <x:v>The Amazing Spider-Man #50 (Marvel Comics, 1967; cover by John Romita Sr.)</x:v>
      </x:c>
      <x:c r="I65" s="19" t="str">
        <x:v>Cover composition homage</x:v>
      </x:c>
      <x:c r="J65" s="19" t="str">
        <x:v>Donald Trump</x:v>
      </x:c>
      <x:c r="K65" s="19" t="str">
        <x:v>Not documented in reviewed sources</x:v>
      </x:c>
      <x:c r="L65" s="19" t="str">
        <x:v>Not documented in reviewed sources</x:v>
      </x:c>
      <x:c r="M65" s="19" t="str">
        <x:v>Not documented in reviewed sources</x:v>
      </x:c>
      <x:c r="N65" s="19" t="str">
        <x:v>Finish not documented</x:v>
      </x:c>
      <x:c r="O65" s="19" t="str">
        <x:v>US / English</x:v>
      </x:c>
      <x:c r="P65" s="15" t="str">
        <x:v>2019-02-06 12:00:00</x:v>
      </x:c>
      <x:c r="Q65" s="19" t="str">
        <x:v>Not Owned</x:v>
      </x:c>
      <x:c r="R65" s="19" t="str">
        <x:v>Research entry; no ownership confirmation</x:v>
      </x:c>
      <x:c r="S65" s="19" t="str">
        <x:v>Show</x:v>
      </x:c>
      <x:c r="T65" s="19" t="str">
        <x:v>trumps-titans-vs-the-end-1-2019-regular-cover</x:v>
      </x:c>
      <x:c r="U65" s="19" t="str">
        <x:v>Trump's Titans vs. the End #1 — Amazing Spider-Man #50 Homage</x:v>
      </x:c>
      <x:c r="V65" s="19" t="str">
        <x:v>Cover for Trump's Titans vs. the End #1, cataloged as a Amazing Spider-Man #50 homage.</x:v>
      </x:c>
      <x:c r="W65" s="19" t="str">
        <x:v>Only galko's list ties this Keenspot political-parody issue to ASM #50.</x:v>
      </x:c>
      <x:c r="X65" s="19" t="str">
        <x:v>Single-source. Lead originated from galko's League of Comic Geeks list. Exact cover artwork reviewed against the original cover composition on 2026-10-18. Native exact scan below preferred resolution; no upscaling. Some depicted identities remain unresolved.</x:v>
      </x:c>
      <x:c r="Y65" s="19" t="str">
        <x:v>Needs Review</x:v>
      </x:c>
      <x:c r="Z65" s="19" t="str">
        <x:v>https://leagueofcomicgeeks.com/profile/galko/lists/10392/cover-homage-the-amazing-spider-man-50</x:v>
      </x:c>
      <x:c r="AA65" s="19" t="str">
        <x:v>https://leagueofcomicgeeks.com/comic/5353194/trumps-titans-vs-the-end-1</x:v>
      </x:c>
      <x:c r="AB65" s="19" t="str">
        <x:v>https://s3.amazonaws.com/comicgeeks/comics/covers/large-5353194.jpg</x:v>
      </x:c>
      <x:c r="AC65" s="19" t="str">
        <x:v>CL-ASM50-0064.jpg</x:v>
      </x:c>
      <x:c r="AD65" s="19" t="str">
        <x:v>Not documented in reviewed sources</x:v>
      </x:c>
      <x:c r="AE65" s="19" t="str">
        <x:v>Published</x:v>
      </x:c>
      <x:c r="AF65" s="19" t="str">
        <x:v>Reviewed 2026-10-18</x:v>
      </x:c>
    </x:row>
    <x:row r="66" ht="132" hidden="0" customHeight="1">
      <x:c r="A66" s="19" t="str">
        <x:v>CL-ASM50-0065</x:v>
      </x:c>
      <x:c r="B66" s="19" t="str">
        <x:v>Cosmic Ghost Rider Destroys Marvel History</x:v>
      </x:c>
      <x:c r="C66" s="19" t="str">
        <x:v>#2</x:v>
      </x:c>
      <x:c r="D66" s="17" t="n">
        <x:v>2019</x:v>
      </x:c>
      <x:c r="E66" s="19" t="str">
        <x:v>Marvel Comics</x:v>
      </x:c>
      <x:c r="F66" s="19" t="str">
        <x:v>Gerardo Zaffino</x:v>
      </x:c>
      <x:c r="G66" s="19" t="str">
        <x:v>regular cover (2nd printing exists)</x:v>
      </x:c>
      <x:c r="H66" s="19" t="str">
        <x:v>The Amazing Spider-Man #50 (Marvel Comics, 1967; cover by John Romita Sr.)</x:v>
      </x:c>
      <x:c r="I66" s="19" t="str">
        <x:v>Interior scene homage</x:v>
      </x:c>
      <x:c r="J66" s="19" t="str">
        <x:v>Cosmic Ghost Rider; Spider-Man</x:v>
      </x:c>
      <x:c r="K66" s="19" t="str">
        <x:v>Not documented in reviewed sources</x:v>
      </x:c>
      <x:c r="L66" s="19" t="str">
        <x:v>Not documented in reviewed sources</x:v>
      </x:c>
      <x:c r="M66" s="19" t="str">
        <x:v>Not documented in reviewed sources</x:v>
      </x:c>
      <x:c r="N66" s="19" t="str">
        <x:v>Standard + 2nd printing</x:v>
      </x:c>
      <x:c r="O66" s="19" t="str">
        <x:v>US / English</x:v>
      </x:c>
      <x:c r="P66" s="15" t="str">
        <x:v>2019-04-03 12:00:00</x:v>
      </x:c>
      <x:c r="Q66" s="19" t="str">
        <x:v>Not Owned</x:v>
      </x:c>
      <x:c r="R66" s="19" t="str">
        <x:v>Research entry; no ownership confirmation</x:v>
      </x:c>
      <x:c r="S66" s="19" t="str">
        <x:v>Research reference</x:v>
      </x:c>
      <x:c r="T66" s="19" t="str">
        <x:v>cosmic-ghost-rider-destroys-marvel-history-2-2019-regular-cover-2nd-printing-exists</x:v>
      </x:c>
      <x:c r="U66" s="19" t="str">
        <x:v>Cosmic Ghost Rider Destroys Marvel History #2 — Amazing Spider-Man #50 Homage</x:v>
      </x:c>
      <x:c r="V66" s="19" t="str">
        <x:v>Gerardo Zaffino cover for Cosmic Ghost Rider Destroys Marvel History #2, cataloged as a Amazing Spider-Man #50 homage.</x:v>
      </x:c>
      <x:c r="W66" s="19" t="str">
        <x:v>ComicCollectorLive files this cover under its 'Homage Cover - Amazing Spider-Man (1963) #50 p.8' tag, i.e. it restages the discarded-costume-in-the-trash image from the 'Spider-Man No More!' sequence of ASM #50.</x:v>
      </x:c>
      <x:c r="X66" s="19" t="str">
        <x:v>Added in second pass from ComicCollectorLive tag lists (single-source; cover image not visually reviewed). The 2nd printing (CCL #2-C, Jul 2019) reuses the same art and is consolidated here. Story deals with Spider-Man being gone.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66" s="19" t="str">
        <x:v>Partial</x:v>
      </x:c>
      <x:c r="Z66" s="19" t="str">
        <x:v>https://www.comiccollectorlive.com/issue/comic-books/Cosmic-Ghost-Rider-Destroys-Marvel-History/2/9b904cd0-3e61-4383-8828-97ba3375ea75</x:v>
      </x:c>
      <x:c r="AA66" s="19" t="str">
        <x:v>No additional verified source</x:v>
      </x:c>
      <x:c r="AB66" s="19" t="str">
        <x:v>https://images.comiccollectorlive.com/covers/9b9/9b904cd0-3e61-4383-8828-97ba3375ea75.jpg</x:v>
      </x:c>
      <x:c r="AC66" s="19" t="str">
        <x:v>CL-ASM50-0065.jpg</x:v>
      </x:c>
      <x:c r="AD66" s="19" t="str">
        <x:v>Not documented in reviewed sources</x:v>
      </x:c>
      <x:c r="AE66" s="19" t="str">
        <x:v>Published</x:v>
      </x:c>
      <x:c r="AF66" s="19" t="str">
        <x:v>Reviewed 2026-10-18</x:v>
      </x:c>
    </x:row>
    <x:row r="67" ht="132" hidden="0" customHeight="1">
      <x:c r="A67" s="19" t="str">
        <x:v>CL-ASM50-0066</x:v>
      </x:c>
      <x:c r="B67" s="19" t="str">
        <x:v>Damage</x:v>
      </x:c>
      <x:c r="C67" s="19" t="str">
        <x:v>#16</x:v>
      </x:c>
      <x:c r="D67" s="17" t="n">
        <x:v>2019</x:v>
      </x:c>
      <x:c r="E67" s="19" t="str">
        <x:v>DC Comics</x:v>
      </x:c>
      <x:c r="F67" s="19" t="str">
        <x:v>Aaron Lopresti</x:v>
      </x:c>
      <x:c r="G67" s="19" t="str">
        <x:v>regular cover ('Monstrous Finale: Man and Monster')</x:v>
      </x:c>
      <x:c r="H67" s="19" t="str">
        <x:v>The Amazing Spider-Man #50 (Marvel Comics, 1967; cover by John Romita Sr.)</x:v>
      </x:c>
      <x:c r="I67" s="19" t="str">
        <x:v>Interior scene homage</x:v>
      </x:c>
      <x:c r="J67" s="19" t="str">
        <x:v>Damage</x:v>
      </x:c>
      <x:c r="K67" s="19" t="str">
        <x:v>Not documented in reviewed sources</x:v>
      </x:c>
      <x:c r="L67" s="19" t="str">
        <x:v>Not documented in reviewed sources</x:v>
      </x:c>
      <x:c r="M67" s="19" t="str">
        <x:v>Not documented in reviewed sources</x:v>
      </x:c>
      <x:c r="N67" s="19" t="str">
        <x:v>Finish not documented</x:v>
      </x:c>
      <x:c r="O67" s="19" t="str">
        <x:v>US / English</x:v>
      </x:c>
      <x:c r="P67" s="15" t="n">
        <x:v>43572</x:v>
      </x:c>
      <x:c r="Q67" s="19" t="str">
        <x:v>Not Owned</x:v>
      </x:c>
      <x:c r="R67" s="19" t="str">
        <x:v>Research entry; no ownership confirmation</x:v>
      </x:c>
      <x:c r="S67" s="19" t="str">
        <x:v>Research reference</x:v>
      </x:c>
      <x:c r="T67" s="19" t="str">
        <x:v>damage-16-2019-regular-cover-monstrous-finale-man-and-monster</x:v>
      </x:c>
      <x:c r="U67" s="19" t="str">
        <x:v>Damage #16 — Amazing Spider-Man #50 Homage</x:v>
      </x:c>
      <x:c r="V67" s="19" t="str">
        <x:v>Cover for Damage #16, cataloged as a Amazing Spider-Man #50 homage.</x:v>
      </x:c>
      <x:c r="W67" s="19" t="str">
        <x:v>DC's Damage #16 (Apr 2019 on sale) is listed by Comic Vine users and galko as an ASM #50 homage.</x:v>
      </x:c>
      <x:c r="X67" s="19" t="str">
        <x:v>Single-source community evidence; cover artist unconfirmed (likely Robson Rocha-era team - unverified). Listed on cbishop's Comic Vine 'Amazing Spider-Man #50 (Homages)' list. Lead originated from galko's League of Comic Geeks list.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x:v>
      </x:c>
      <x:c r="Y67" s="19" t="str">
        <x:v>Partial</x:v>
      </x:c>
      <x:c r="Z67" s="19" t="str">
        <x:v>https://comicvine.gamespot.com/profile/cbishop/lists/amazing-spider-man-50-homages-17/49940/</x:v>
      </x:c>
      <x:c r="AA67" s="19" t="str">
        <x:v>https://leagueofcomicgeeks.com/profile/galko/lists/10392/cover-homage-the-amazing-spider-man-50</x:v>
      </x:c>
      <x:c r="AB67" s="19" t="str">
        <x:v>https://s3.amazonaws.com/comicgeeks/comics/covers/large-7367581.jpg</x:v>
      </x:c>
      <x:c r="AC67" s="19" t="str">
        <x:v>CL-ASM50-0066.jpg</x:v>
      </x:c>
      <x:c r="AD67" s="19" t="str">
        <x:v>Not documented in reviewed sources</x:v>
      </x:c>
      <x:c r="AE67" s="19" t="str">
        <x:v>Published</x:v>
      </x:c>
      <x:c r="AF67" s="19" t="str">
        <x:v>Reviewed 2026-10-18</x:v>
      </x:c>
    </x:row>
    <x:row r="68" ht="132" hidden="0" customHeight="1">
      <x:c r="A68" s="19" t="str">
        <x:v>CL-ASM50-0067</x:v>
      </x:c>
      <x:c r="B68" s="19" t="str">
        <x:v>Marvel Team-Up</x:v>
      </x:c>
      <x:c r="C68" s="19" t="str">
        <x:v>#3</x:v>
      </x:c>
      <x:c r="D68" s="17" t="n">
        <x:v>2019</x:v>
      </x:c>
      <x:c r="E68" s="19" t="str">
        <x:v>Marvel Comics</x:v>
      </x:c>
      <x:c r="F68" s="19" t="str">
        <x:v>Marcos Martin</x:v>
      </x:c>
      <x:c r="G68" s="19" t="str">
        <x:v>Marvels 25th Tribute variant (Cover B)</x:v>
      </x:c>
      <x:c r="H68" s="19" t="str">
        <x:v>The Amazing Spider-Man #50 (Marvel Comics, 1967; cover by John Romita Sr.)</x:v>
      </x:c>
      <x:c r="I68" s="19" t="str">
        <x:v>Interior scene homage</x:v>
      </x:c>
      <x:c r="J68" s="19" t="str">
        <x:v>Spider-Man; Ms. Marvel (Kamala Khan)</x:v>
      </x:c>
      <x:c r="K68" s="19" t="str">
        <x:v>Not documented in reviewed sources</x:v>
      </x:c>
      <x:c r="L68" s="19" t="str">
        <x:v>Not documented in reviewed sources</x:v>
      </x:c>
      <x:c r="M68" s="19" t="str">
        <x:v>Not documented in reviewed sources</x:v>
      </x:c>
      <x:c r="N68" s="19" t="str">
        <x:v>Finish not documented</x:v>
      </x:c>
      <x:c r="O68" s="19" t="str">
        <x:v>US / English</x:v>
      </x:c>
      <x:c r="P68" s="15" t="str">
        <x:v>2019-06-05 12:00:00</x:v>
      </x:c>
      <x:c r="Q68" s="19" t="str">
        <x:v>Not Owned</x:v>
      </x:c>
      <x:c r="R68" s="19" t="str">
        <x:v>Research entry; no ownership confirmation</x:v>
      </x:c>
      <x:c r="S68" s="19" t="str">
        <x:v>Research reference</x:v>
      </x:c>
      <x:c r="T68" s="19" t="str">
        <x:v>marvel-team-up-3-2019-marvels-25th-tribute-variant-cover-b</x:v>
      </x:c>
      <x:c r="U68" s="19" t="str">
        <x:v>Marvel Team-Up #3 — Amazing Spider-Man #50 Homage</x:v>
      </x:c>
      <x:c r="V68" s="19" t="str">
        <x:v>Marcos Martin cover for Marvel Team-Up #3, cataloged as a Amazing Spider-Man #50 homage.</x:v>
      </x:c>
      <x:c r="W68" s="19" t="str">
        <x:v>ComicCollectorLive files this cover under its 'Homage Cover - Amazing Spider-Man (1963) #50 p.8' tag, i.e. it restages the discarded-costume-in-the-trash image from the 'Spider-Man No More!' sequence of ASM #50.</x:v>
      </x:c>
      <x:c r="X68" s="19" t="str">
        <x:v>Added in second pass from ComicCollectorLive tag lists (single-source; cover image not visually reviewed). Part of the Marvels 25th tribute variant series; tagged as ASM #50 p.8 homage by CCL.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68" s="19" t="str">
        <x:v>Partial</x:v>
      </x:c>
      <x:c r="Z68" s="19" t="str">
        <x:v>https://www.comiccollectorlive.com/issue/comic-books/Marvel-Team-Up-2019/3-B-Marcos-Martin-Marvels-25th-Tribute-Cover/7333c73b-9ea0-4edc-9963-56ed135a3c6d</x:v>
      </x:c>
      <x:c r="AA68" s="19" t="str">
        <x:v>No additional verified source</x:v>
      </x:c>
      <x:c r="AB68" s="19" t="str">
        <x:v>https://images.comiccollectorlive.com/covers/733/7333c73b-9ea0-4edc-9963-56ed135a3c6d.jpg</x:v>
      </x:c>
      <x:c r="AC68" s="19" t="str">
        <x:v>CL-ASM50-0067.jpg</x:v>
      </x:c>
      <x:c r="AD68" s="19" t="str">
        <x:v>Not documented in reviewed sources</x:v>
      </x:c>
      <x:c r="AE68" s="19" t="str">
        <x:v>Published</x:v>
      </x:c>
      <x:c r="AF68" s="19" t="str">
        <x:v>Reviewed 2026-10-18</x:v>
      </x:c>
    </x:row>
    <x:row r="69" ht="118.80000305175781" hidden="0" customHeight="1">
      <x:c r="A69" s="19" t="str">
        <x:v>CL-ASM50-0068</x:v>
      </x:c>
      <x:c r="B69" s="19" t="str">
        <x:v>Spider-Gwen: Ghost-Spider</x:v>
      </x:c>
      <x:c r="C69" s="19" t="str">
        <x:v>#10</x:v>
      </x:c>
      <x:c r="D69" s="17" t="n">
        <x:v>2019</x:v>
      </x:c>
      <x:c r="E69" s="19" t="str">
        <x:v>Marvel Comics</x:v>
      </x:c>
      <x:c r="F69" s="19" t="str">
        <x:v>Bengal</x:v>
      </x:c>
      <x:c r="G69" s="19" t="str">
        <x:v>regular cover (Bengal cover)</x:v>
      </x:c>
      <x:c r="H69" s="19" t="str">
        <x:v>The Amazing Spider-Man #50 (Marvel Comics, 1967; cover by John Romita Sr.)</x:v>
      </x:c>
      <x:c r="I69" s="19" t="str">
        <x:v>Interior scene homage</x:v>
      </x:c>
      <x:c r="J69" s="19" t="str">
        <x:v>Gwen Stacy</x:v>
      </x:c>
      <x:c r="K69" s="19" t="str">
        <x:v>Not documented in reviewed sources</x:v>
      </x:c>
      <x:c r="L69" s="19" t="str">
        <x:v>Not documented in reviewed sources</x:v>
      </x:c>
      <x:c r="M69" s="19" t="str">
        <x:v>Not documented in reviewed sources</x:v>
      </x:c>
      <x:c r="N69" s="19" t="str">
        <x:v>Finish not documented</x:v>
      </x:c>
      <x:c r="O69" s="19" t="str">
        <x:v>US / English</x:v>
      </x:c>
      <x:c r="P69" s="15" t="str">
        <x:v>2019-07-03 12:00:00</x:v>
      </x:c>
      <x:c r="Q69" s="19" t="str">
        <x:v>Not Owned</x:v>
      </x:c>
      <x:c r="R69" s="19" t="str">
        <x:v>Research entry; no ownership confirmation</x:v>
      </x:c>
      <x:c r="S69" s="19" t="str">
        <x:v>Research reference</x:v>
      </x:c>
      <x:c r="T69" s="19" t="str">
        <x:v>spider-gwen-ghost-spider-10-2019-regular-cover-bengal-cover</x:v>
      </x:c>
      <x:c r="U69" s="19" t="str">
        <x:v>Spider-Gwen: Ghost-Spider #10 — Amazing Spider-Man #50 Homage</x:v>
      </x:c>
      <x:c r="V69" s="19" t="str">
        <x:v>Bengal cover for Spider-Gwen: Ghost-Spider #10, cataloged as a Amazing Spider-Man #50 homage.</x:v>
      </x:c>
      <x:c r="W69" s="19" t="str">
        <x:v>ComicCollectorLive files this cover under its 'Homage Cover - Amazing Spider-Man (1963) #50 p.8' tag, i.e. it restages the discarded-costume-in-the-trash image from the 'Spider-Man No More!' sequence of ASM #50.</x:v>
      </x:c>
      <x:c r="X69" s="19" t="str">
        <x:v>Added in second pass from ComicCollectorLive tag lists (single-source; cover image not visually reviewed). Cover artist from CCL variant label ('Bengal').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69" s="19" t="str">
        <x:v>Partial</x:v>
      </x:c>
      <x:c r="Z69" s="19" t="str">
        <x:v>https://www.comiccollectorlive.com/issue/comic-books/Spider-Gwen-Ghost-Spider/10/a6ac0b48-43d1-45ff-9c53-a4d213317aab</x:v>
      </x:c>
      <x:c r="AA69" s="19" t="str">
        <x:v>No additional verified source</x:v>
      </x:c>
      <x:c r="AB69" s="19" t="str">
        <x:v>https://images.comiccollectorlive.com/covers/a6a/a6ac0b48-43d1-45ff-9c53-a4d213317aab.jpg</x:v>
      </x:c>
      <x:c r="AC69" s="19" t="str">
        <x:v>CL-ASM50-0068.jpg</x:v>
      </x:c>
      <x:c r="AD69" s="19" t="str">
        <x:v>Not documented in reviewed sources</x:v>
      </x:c>
      <x:c r="AE69" s="19" t="str">
        <x:v>Published</x:v>
      </x:c>
      <x:c r="AF69" s="19" t="str">
        <x:v>Reviewed 2026-10-18</x:v>
      </x:c>
    </x:row>
    <x:row r="70" ht="118.80000305175781" hidden="0" customHeight="1">
      <x:c r="A70" s="19" t="str">
        <x:v>CL-ASM50-0069</x:v>
      </x:c>
      <x:c r="B70" s="19" t="str">
        <x:v>Grumble</x:v>
      </x:c>
      <x:c r="C70" s="19" t="str">
        <x:v>#10</x:v>
      </x:c>
      <x:c r="D70" s="17" t="n">
        <x:v>2019</x:v>
      </x:c>
      <x:c r="E70" s="19" t="str">
        <x:v>Albatross Funnybooks</x:v>
      </x:c>
      <x:c r="F70" s="19" t="str">
        <x:v>Mike Norton</x:v>
      </x:c>
      <x:c r="G70" s="19" t="str">
        <x:v>regular cover</x:v>
      </x:c>
      <x:c r="H70" s="19" t="str">
        <x:v>The Amazing Spider-Man #50 (Marvel Comics, 1967; cover by John Romita Sr.)</x:v>
      </x:c>
      <x:c r="I70" s="19" t="str">
        <x:v>Interior scene homage</x:v>
      </x:c>
      <x:c r="J70" s="19" t="str">
        <x:v>Eddie</x:v>
      </x:c>
      <x:c r="K70" s="19" t="str">
        <x:v>Not documented in reviewed sources</x:v>
      </x:c>
      <x:c r="L70" s="19" t="str">
        <x:v>Not documented in reviewed sources</x:v>
      </x:c>
      <x:c r="M70" s="19" t="str">
        <x:v>Not documented in reviewed sources</x:v>
      </x:c>
      <x:c r="N70" s="19" t="str">
        <x:v>Finish not documented</x:v>
      </x:c>
      <x:c r="O70" s="19" t="str">
        <x:v>US / English</x:v>
      </x:c>
      <x:c r="P70" s="15" t="str">
        <x:v>2019-09-18 12:00:00</x:v>
      </x:c>
      <x:c r="Q70" s="19" t="str">
        <x:v>Not Owned</x:v>
      </x:c>
      <x:c r="R70" s="19" t="str">
        <x:v>Research entry; no ownership confirmation</x:v>
      </x:c>
      <x:c r="S70" s="19" t="str">
        <x:v>Research reference</x:v>
      </x:c>
      <x:c r="T70" s="19" t="str">
        <x:v>grumble-10-2019-regular-cover</x:v>
      </x:c>
      <x:c r="U70" s="19" t="str">
        <x:v>Grumble #10 — Amazing Spider-Man #50 Homage</x:v>
      </x:c>
      <x:c r="V70" s="19" t="str">
        <x:v>Cover for Grumble #10, cataloged as a Amazing Spider-Man #50 homage.</x:v>
      </x:c>
      <x:c r="W70" s="19" t="str">
        <x:v>ComicCollectorLive files this cover under its 'Homage Cover - Amazing Spider-Man (1963) #50 p.8' tag, i.e. it restages the discarded-costume-in-the-trash image from the 'Spider-Man No More!' sequence of ASM #50.</x:v>
      </x:c>
      <x:c r="X70" s="19" t="str">
        <x:v>Added in second pass from ComicCollectorLive tag lists (single-source; cover image not visually reviewed). Cover artist not listed by CCL.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70" s="19" t="str">
        <x:v>Partial</x:v>
      </x:c>
      <x:c r="Z70" s="19" t="str">
        <x:v>https://www.comiccollectorlive.com/issue/comic-books/Grumble/10/7d230e28-2930-4c19-b0ee-bbfc5f89cce9</x:v>
      </x:c>
      <x:c r="AA70" s="19" t="str">
        <x:v>https://www.keycollectorcomics.com/artist/mike-norton/?page=5</x:v>
      </x:c>
      <x:c r="AB70" s="19" t="str">
        <x:v>https://images.comiccollectorlive.com/covers/7d2/7d230e28-2930-4c19-b0ee-bbfc5f89cce9.jpg</x:v>
      </x:c>
      <x:c r="AC70" s="19" t="str">
        <x:v>CL-ASM50-0069.jpg</x:v>
      </x:c>
      <x:c r="AD70" s="19" t="str">
        <x:v>Not documented in reviewed sources</x:v>
      </x:c>
      <x:c r="AE70" s="19" t="str">
        <x:v>Published</x:v>
      </x:c>
      <x:c r="AF70" s="19" t="str">
        <x:v>Reviewed 2026-10-18</x:v>
      </x:c>
    </x:row>
    <x:row r="71" ht="79.19999694824219" hidden="0" customHeight="1">
      <x:c r="A71" s="19" t="str">
        <x:v>CL-ASM50-0070</x:v>
      </x:c>
      <x:c r="B71" s="19" t="str">
        <x:v>Teenage Mutant Ninja Turtles: Jennika</x:v>
      </x:c>
      <x:c r="C71" s="19" t="str">
        <x:v>#1</x:v>
      </x:c>
      <x:c r="D71" s="17" t="n">
        <x:v>2020</x:v>
      </x:c>
      <x:c r="E71" s="19" t="str">
        <x:v>IDW Publishing</x:v>
      </x:c>
      <x:c r="F71" s="19" t="str">
        <x:v>Tyler Kirkham</x:v>
      </x:c>
      <x:c r="G71" s="19" t="str">
        <x:v>Comic Spot exclusive (trade dress + Purple virgin)</x:v>
      </x:c>
      <x:c r="H71" s="19" t="str">
        <x:v>The Amazing Spider-Man #50 (Marvel Comics, 1967; cover by John Romita Sr.)</x:v>
      </x:c>
      <x:c r="I71" s="19" t="str">
        <x:v>Cover composition homage</x:v>
      </x:c>
      <x:c r="J71" s="19" t="str">
        <x:v>Jennika</x:v>
      </x:c>
      <x:c r="K71" s="19" t="str">
        <x:v>Comic Spot</x:v>
      </x:c>
      <x:c r="L71" s="19" t="str">
        <x:v>Not documented in reviewed sources</x:v>
      </x:c>
      <x:c r="M71" s="19" t="str">
        <x:v>Not documented in reviewed sources</x:v>
      </x:c>
      <x:c r="N71" s="19" t="str">
        <x:v>Trade dress + Purple virgin</x:v>
      </x:c>
      <x:c r="O71" s="19" t="str">
        <x:v>US / English</x:v>
      </x:c>
      <x:c r="P71" s="15" t="str">
        <x:v>2020-02-26 12:00:00</x:v>
      </x:c>
      <x:c r="Q71" s="19" t="str">
        <x:v>Not Owned</x:v>
      </x:c>
      <x:c r="R71" s="19" t="str">
        <x:v>Research entry; no ownership confirmation</x:v>
      </x:c>
      <x:c r="S71" s="19" t="str">
        <x:v>Show</x:v>
      </x:c>
      <x:c r="T71" s="19" t="str">
        <x:v>teenage-mutant-ninja-turtles-jennika-1-2020-comic-spot-exclusive-trade-dress-purple-virgin</x:v>
      </x:c>
      <x:c r="U71" s="19" t="str">
        <x:v>Teenage Mutant Ninja Turtles: Jennika #1 — Amazing Spider-Man #50 Homage</x:v>
      </x:c>
      <x:c r="V71" s="19" t="str">
        <x:v>Tyler Kirkham cover for Teenage Mutant Ninja Turtles: Jennika #1, cataloged as a Amazing Spider-Man #50 homage.</x:v>
      </x:c>
      <x:c r="W71" s="19" t="str">
        <x:v>galko's list ties the Tyler Kirkham Comic Spot exclusive of TMNT: Jennika #1 to ASM #50.</x:v>
      </x:c>
      <x:c r="X71" s="19" t="str">
        <x:v>Single-source; trade dress (8476273) and Purple virgin (9042953) consolidated. Print run unknown. Lead originated from galko's League of Comic Geeks list. Exact cover artwork reviewed against the original cover composition on 2026-10-18. Native exact scan below preferred resolution; no upscaling. Some depicted identities remain unresolved.</x:v>
      </x:c>
      <x:c r="Y71" s="19" t="str">
        <x:v>Needs Review</x:v>
      </x:c>
      <x:c r="Z71" s="19" t="str">
        <x:v>https://leagueofcomicgeeks.com/profile/galko/lists/10392/cover-homage-the-amazing-spider-man-50</x:v>
      </x:c>
      <x:c r="AA71" s="19" t="str">
        <x:v>https://leagueofcomicgeeks.com/comic/2984956/teenage-mutant-ninja-turtles-jennika-1?variant=8476273</x:v>
      </x:c>
      <x:c r="AB71" s="19" t="str">
        <x:v>https://s3.amazonaws.com/comicgeeks/comics/covers/large-8476273.jpg</x:v>
      </x:c>
      <x:c r="AC71" s="19" t="str">
        <x:v>CL-ASM50-0070.jpg</x:v>
      </x:c>
      <x:c r="AD71" s="19" t="str">
        <x:v>Not documented in reviewed sources</x:v>
      </x:c>
      <x:c r="AE71" s="19" t="str">
        <x:v>Published</x:v>
      </x:c>
      <x:c r="AF71" s="19" t="str">
        <x:v>Reviewed 2026-10-18</x:v>
      </x:c>
    </x:row>
    <x:row r="72" ht="79.19999694824219" hidden="0" customHeight="1">
      <x:c r="A72" s="19" t="str">
        <x:v>CL-ASM50-0071</x:v>
      </x:c>
      <x:c r="B72" s="19" t="str">
        <x:v>Super Duck</x:v>
      </x:c>
      <x:c r="C72" s="19" t="str">
        <x:v>#1</x:v>
      </x:c>
      <x:c r="D72" s="17" t="n">
        <x:v>2020</x:v>
      </x:c>
      <x:c r="E72" s="19" t="str">
        <x:v>Archie Comics</x:v>
      </x:c>
      <x:c r="F72" s="19" t="str">
        <x:v>Dan Parent</x:v>
      </x:c>
      <x:c r="G72" s="19" t="str">
        <x:v>Stadium Comics exclusive homage variant</x:v>
      </x:c>
      <x:c r="H72" s="19" t="str">
        <x:v>The Amazing Spider-Man #50 (Marvel Comics, 1967; cover by John Romita Sr.)</x:v>
      </x:c>
      <x:c r="I72" s="19" t="str">
        <x:v>Cover composition homage</x:v>
      </x:c>
      <x:c r="J72" s="19" t="str">
        <x:v>Super Duck</x:v>
      </x:c>
      <x:c r="K72" s="19" t="str">
        <x:v>Stadium Comics</x:v>
      </x:c>
      <x:c r="L72" s="19" t="str">
        <x:v>Not documented in reviewed sources</x:v>
      </x:c>
      <x:c r="M72" s="19" t="str">
        <x:v>Not documented in reviewed sources</x:v>
      </x:c>
      <x:c r="N72" s="19" t="str">
        <x:v>Finish not documented</x:v>
      </x:c>
      <x:c r="O72" s="19" t="str">
        <x:v>US / English</x:v>
      </x:c>
      <x:c r="P72" s="15" t="str">
        <x:v>2020-03-25 12:00:00</x:v>
      </x:c>
      <x:c r="Q72" s="19" t="str">
        <x:v>Not Owned</x:v>
      </x:c>
      <x:c r="R72" s="19" t="str">
        <x:v>Research entry; no ownership confirmation</x:v>
      </x:c>
      <x:c r="S72" s="19" t="str">
        <x:v>Show</x:v>
      </x:c>
      <x:c r="T72" s="19" t="str">
        <x:v>super-duck-1-2020-stadium-comics-exclusive-homage-variant</x:v>
      </x:c>
      <x:c r="U72" s="19" t="str">
        <x:v>Super Duck #1 — Amazing Spider-Man #50 Homage</x:v>
      </x:c>
      <x:c r="V72" s="19" t="str">
        <x:v>Dan Parent cover for Super Duck #1, cataloged as a Amazing Spider-Man #50 homage.</x:v>
      </x:c>
      <x:c r="W72" s="19" t="str">
        <x:v>The Stadium Comics exclusive 'Homage Variant' of Super Duck #1 is on galko's ASM #50 list.</x:v>
      </x:c>
      <x:c r="X72" s="19" t="str">
        <x:v>No Stadium Comics or news page naming the ASM #50 target was found (Stadium often sells many homage exclusives); verify target and print run. Lead originated from galko's League of Comic Geeks list. Exact cover artwork reviewed against the original cover composition on 2026-10-18. Native exact scan below preferred resolution; no upscaling.</x:v>
      </x:c>
      <x:c r="Y72" s="19" t="str">
        <x:v>Partial</x:v>
      </x:c>
      <x:c r="Z72" s="19" t="str">
        <x:v>https://leagueofcomicgeeks.com/profile/galko/lists/10392/cover-homage-the-amazing-spider-man-50</x:v>
      </x:c>
      <x:c r="AA72" s="19" t="str">
        <x:v>https://leagueofcomicgeeks.com/comic/4272725/super-duck-1?variant=2284115</x:v>
      </x:c>
      <x:c r="AB72" s="19" t="str">
        <x:v>https://s3.amazonaws.com/comicgeeks/comics/covers/large-2284115.jpg</x:v>
      </x:c>
      <x:c r="AC72" s="19" t="str">
        <x:v>CL-ASM50-0071.jpg</x:v>
      </x:c>
      <x:c r="AD72" s="19" t="str">
        <x:v>Not documented in reviewed sources</x:v>
      </x:c>
      <x:c r="AE72" s="19" t="str">
        <x:v>Published</x:v>
      </x:c>
      <x:c r="AF72" s="19" t="str">
        <x:v>Reviewed 2026-10-18</x:v>
      </x:c>
    </x:row>
    <x:row r="73" ht="105.5999984741211" hidden="0" customHeight="1">
      <x:c r="A73" s="19" t="str">
        <x:v>CL-ASM50-0072</x:v>
      </x:c>
      <x:c r="B73" s="19" t="str">
        <x:v>Getting It Together</x:v>
      </x:c>
      <x:c r="C73" s="19" t="str">
        <x:v>#3</x:v>
      </x:c>
      <x:c r="D73" s="17" t="n">
        <x:v>2020</x:v>
      </x:c>
      <x:c r="E73" s="19" t="str">
        <x:v>Image Comics</x:v>
      </x:c>
      <x:c r="F73" s="19" t="str">
        <x:v>Peejay Catacutan</x:v>
      </x:c>
      <x:c r="G73" s="19" t="str">
        <x:v>Cover B</x:v>
      </x:c>
      <x:c r="H73" s="19" t="str">
        <x:v>The Amazing Spider-Man #50 (Marvel Comics, 1967; cover by John Romita Sr.)</x:v>
      </x:c>
      <x:c r="I73" s="19" t="str">
        <x:v>Interior scene homage</x:v>
      </x:c>
      <x:c r="J73" s="19" t="str">
        <x:v>Named cover figures not confirmed</x:v>
      </x:c>
      <x:c r="K73" s="19" t="str">
        <x:v>Not documented in reviewed sources</x:v>
      </x:c>
      <x:c r="L73" s="19" t="str">
        <x:v>Not documented in reviewed sources</x:v>
      </x:c>
      <x:c r="M73" s="19" t="str">
        <x:v>Not documented in reviewed sources</x:v>
      </x:c>
      <x:c r="N73" s="19" t="str">
        <x:v>Finish not documented</x:v>
      </x:c>
      <x:c r="O73" s="19" t="str">
        <x:v>US / English</x:v>
      </x:c>
      <x:c r="P73" s="15" t="str">
        <x:v>2020-12-09 12:00:00</x:v>
      </x:c>
      <x:c r="Q73" s="19" t="str">
        <x:v>Not Owned</x:v>
      </x:c>
      <x:c r="R73" s="19" t="str">
        <x:v>Research entry; no ownership confirmation</x:v>
      </x:c>
      <x:c r="S73" s="19" t="str">
        <x:v>Research reference</x:v>
      </x:c>
      <x:c r="T73" s="19" t="str">
        <x:v>getting-it-together-3-2020-cover-b</x:v>
      </x:c>
      <x:c r="U73" s="19" t="str">
        <x:v>Getting It Together #3 — Amazing Spider-Man #50 Homage</x:v>
      </x:c>
      <x:c r="V73" s="19" t="str">
        <x:v>Peejay Catacutan cover for Getting It Together #3, cataloged as a Amazing Spider-Man #50 homage.</x:v>
      </x:c>
      <x:c r="W73" s="19" t="str">
        <x:v>Only galko's list ties Cover B of Getting It Together #3 (Dec 2020) to ASM #50.</x:v>
      </x:c>
      <x:c r="X73" s="19" t="str">
        <x:v>Single-source. Lead originated from galko's League of Comic Geeks list.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73" s="19" t="str">
        <x:v>Needs Review</x:v>
      </x:c>
      <x:c r="Z73" s="19" t="str">
        <x:v>https://leagueofcomicgeeks.com/profile/galko/lists/10392/cover-homage-the-amazing-spider-man-50</x:v>
      </x:c>
      <x:c r="AA73" s="19" t="str">
        <x:v>https://leagueofcomicgeeks.com/comic/7021909/getting-it-together-3?variant=7980934</x:v>
      </x:c>
      <x:c r="AB73" s="19" t="str">
        <x:v>https://s3.amazonaws.com/comicgeeks/comics/covers/large-7980934.jpg</x:v>
      </x:c>
      <x:c r="AC73" s="19" t="str">
        <x:v>CL-ASM50-0072.jpg</x:v>
      </x:c>
      <x:c r="AD73" s="19" t="str">
        <x:v>Not documented in reviewed sources</x:v>
      </x:c>
      <x:c r="AE73" s="19" t="str">
        <x:v>Published</x:v>
      </x:c>
      <x:c r="AF73" s="19" t="str">
        <x:v>Reviewed 2026-10-18</x:v>
      </x:c>
    </x:row>
    <x:row r="74" ht="66" hidden="0" customHeight="1">
      <x:c r="A74" s="19" t="str">
        <x:v>CL-ASM50-0073</x:v>
      </x:c>
      <x:c r="B74" s="19" t="str">
        <x:v>The Amazing Batvark</x:v>
      </x:c>
      <x:c r="C74" s="19" t="str">
        <x:v>#1</x:v>
      </x:c>
      <x:c r="D74" s="17" t="n">
        <x:v>2021</x:v>
      </x:c>
      <x:c r="E74" s="19" t="str">
        <x:v>Aardvark-Vanaheim</x:v>
      </x:c>
      <x:c r="F74" s="19" t="str">
        <x:v>Unconfirmed after source review</x:v>
      </x:c>
      <x:c r="G74" s="19" t="str">
        <x:v>regular cover</x:v>
      </x:c>
      <x:c r="H74" s="19" t="str">
        <x:v>The Amazing Spider-Man #50 (Marvel Comics, 1967; cover by John Romita Sr.)</x:v>
      </x:c>
      <x:c r="I74" s="19" t="str">
        <x:v>Cover composition homage</x:v>
      </x:c>
      <x:c r="J74" s="19" t="str">
        <x:v>Cerebus</x:v>
      </x:c>
      <x:c r="K74" s="19" t="str">
        <x:v>Not documented in reviewed sources</x:v>
      </x:c>
      <x:c r="L74" s="19" t="str">
        <x:v>Not documented in reviewed sources</x:v>
      </x:c>
      <x:c r="M74" s="19" t="str">
        <x:v>Not documented in reviewed sources</x:v>
      </x:c>
      <x:c r="N74" s="19" t="str">
        <x:v>Finish not documented</x:v>
      </x:c>
      <x:c r="O74" s="19" t="str">
        <x:v>US / English</x:v>
      </x:c>
      <x:c r="P74" s="15" t="str">
        <x:v>2021-02-25 12:00:00</x:v>
      </x:c>
      <x:c r="Q74" s="19" t="str">
        <x:v>Not Owned</x:v>
      </x:c>
      <x:c r="R74" s="19" t="str">
        <x:v>Research entry; no ownership confirmation</x:v>
      </x:c>
      <x:c r="S74" s="19" t="str">
        <x:v>Show</x:v>
      </x:c>
      <x:c r="T74" s="19" t="str">
        <x:v>the-amazing-batvark-1-2021-regular-cover</x:v>
      </x:c>
      <x:c r="U74" s="19" t="str">
        <x:v>The Amazing Batvark #1 — Amazing Spider-Man #50 Homage</x:v>
      </x:c>
      <x:c r="V74" s="19" t="str">
        <x:v>Cover for The Amazing Batvark #1, cataloged as a Amazing Spider-Man #50 homage.</x:v>
      </x:c>
      <x:c r="W74" s="19" t="str">
        <x:v>Only galko's list ties The Amazing Batvark #1 (Feb 2021) to ASM #50.</x:v>
      </x:c>
      <x:c r="X74" s="19" t="str">
        <x:v>Single-source; cover artist (likely Dave Sim) unconfirmed. Lead originated from galko's League of Comic Geeks list. Exact cover artwork reviewed against the original cover composition on 2026-10-18. Native exact scan below preferred resolution; no upscaling. Some depicted identities remain unresolved.</x:v>
      </x:c>
      <x:c r="Y74" s="19" t="str">
        <x:v>Needs Review</x:v>
      </x:c>
      <x:c r="Z74" s="19" t="str">
        <x:v>https://leagueofcomicgeeks.com/profile/galko/lists/10392/cover-homage-the-amazing-spider-man-50</x:v>
      </x:c>
      <x:c r="AA74" s="19" t="str">
        <x:v>https://leagueofcomicgeeks.com/comic/9240830/the-amazing-batvark-1</x:v>
      </x:c>
      <x:c r="AB74" s="19" t="str">
        <x:v>https://s3.amazonaws.com/comicgeeks/comics/covers/large-9240830.jpg</x:v>
      </x:c>
      <x:c r="AC74" s="19" t="str">
        <x:v>CL-ASM50-0073.jpg</x:v>
      </x:c>
      <x:c r="AD74" s="19" t="str">
        <x:v>Not documented in reviewed sources</x:v>
      </x:c>
      <x:c r="AE74" s="19" t="str">
        <x:v>Published</x:v>
      </x:c>
      <x:c r="AF74" s="19" t="str">
        <x:v>Reviewed 2026-10-18</x:v>
      </x:c>
    </x:row>
    <x:row r="75" ht="118.80000305175781" hidden="0" customHeight="1">
      <x:c r="A75" s="19" t="str">
        <x:v>CL-ASM50-0074</x:v>
      </x:c>
      <x:c r="B75" s="19" t="str">
        <x:v>Iron Fist</x:v>
      </x:c>
      <x:c r="C75" s="19" t="str">
        <x:v>#1</x:v>
      </x:c>
      <x:c r="D75" s="17" t="n">
        <x:v>2022</x:v>
      </x:c>
      <x:c r="E75" s="19" t="str">
        <x:v>Marvel Comics</x:v>
      </x:c>
      <x:c r="F75" s="19" t="str">
        <x:v>Gunji</x:v>
      </x:c>
      <x:c r="G75" s="19" t="str">
        <x:v>1:50 incentive variant</x:v>
      </x:c>
      <x:c r="H75" s="19" t="str">
        <x:v>The Amazing Spider-Man #50 (Marvel Comics, 1967; cover by John Romita Sr.)</x:v>
      </x:c>
      <x:c r="I75" s="19" t="str">
        <x:v>Interior scene homage</x:v>
      </x:c>
      <x:c r="J75" s="19" t="str">
        <x:v>Named cover figures not confirmed</x:v>
      </x:c>
      <x:c r="K75" s="19" t="str">
        <x:v>Not documented in reviewed sources</x:v>
      </x:c>
      <x:c r="L75" s="19" t="str">
        <x:v>Not documented in reviewed sources</x:v>
      </x:c>
      <x:c r="M75" s="19" t="str">
        <x:v>1:50</x:v>
      </x:c>
      <x:c r="N75" s="19" t="str">
        <x:v>Finish not documented</x:v>
      </x:c>
      <x:c r="O75" s="19" t="str">
        <x:v>US / English</x:v>
      </x:c>
      <x:c r="P75" s="15" t="str">
        <x:v>2022-02-16 12:00:00</x:v>
      </x:c>
      <x:c r="Q75" s="19" t="str">
        <x:v>Not Owned</x:v>
      </x:c>
      <x:c r="R75" s="19" t="str">
        <x:v>Research entry; no ownership confirmation</x:v>
      </x:c>
      <x:c r="S75" s="19" t="str">
        <x:v>Research reference</x:v>
      </x:c>
      <x:c r="T75" s="19" t="str">
        <x:v>iron-fist-1-2022-1-50-incentive-variant</x:v>
      </x:c>
      <x:c r="U75" s="19" t="str">
        <x:v>Iron Fist #1 — Amazing Spider-Man #50 Homage</x:v>
      </x:c>
      <x:c r="V75" s="19" t="str">
        <x:v>Gunji cover for Iron Fist #1, cataloged as a Amazing Spider-Man #50 homage.</x:v>
      </x:c>
      <x:c r="W75" s="19" t="str">
        <x:v>ComicCollectorLive files this cover under its 'Homage Cover - Amazing Spider-Man (1963) #50 p.8' tag, i.e. it restages the discarded-costume-in-the-trash image from the 'Spider-Man No More!' sequence of ASM #50.</x:v>
      </x:c>
      <x:c r="X75" s="19" t="str">
        <x:v>Added in second pass from ComicCollectorLive tag lists (single-source; cover image not visually reviewed). Artist from the variant label 'Gunji'; no explicit cover credit on CCL.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75" s="19" t="str">
        <x:v>Partial</x:v>
      </x:c>
      <x:c r="Z75" s="19" t="str">
        <x:v>https://www.comiccollectorlive.com/issue/comic-books/Iron-Fist-2022/1-E-Gunji-150-Cover/41f4d4ca-06ad-48e8-8809-3743639474e4</x:v>
      </x:c>
      <x:c r="AA75" s="19" t="str">
        <x:v>No additional verified source</x:v>
      </x:c>
      <x:c r="AB75" s="19" t="str">
        <x:v>https://images.comiccollectorlive.com/covers/41f/41f4d4ca-06ad-48e8-8809-3743639474e4.jpg</x:v>
      </x:c>
      <x:c r="AC75" s="19" t="str">
        <x:v>CL-ASM50-0074.jpg</x:v>
      </x:c>
      <x:c r="AD75" s="19" t="str">
        <x:v>Not documented in reviewed sources</x:v>
      </x:c>
      <x:c r="AE75" s="19" t="str">
        <x:v>Published</x:v>
      </x:c>
      <x:c r="AF75" s="19" t="str">
        <x:v>Reviewed 2026-10-18</x:v>
      </x:c>
    </x:row>
    <x:row r="76" ht="105.5999984741211" hidden="0" customHeight="1">
      <x:c r="A76" s="19" t="str">
        <x:v>CL-ASM50-0075</x:v>
      </x:c>
      <x:c r="B76" s="19" t="str">
        <x:v>Vanish</x:v>
      </x:c>
      <x:c r="C76" s="19" t="str">
        <x:v>#1</x:v>
      </x:c>
      <x:c r="D76" s="17" t="n">
        <x:v>2022</x:v>
      </x:c>
      <x:c r="E76" s="19" t="str">
        <x:v>Image Comics</x:v>
      </x:c>
      <x:c r="F76" s="19" t="str">
        <x:v>Scott McFarland</x:v>
      </x:c>
      <x:c r="G76" s="19" t="str">
        <x:v>The One Stop Shop exclusive ASM 50 homage variant</x:v>
      </x:c>
      <x:c r="H76" s="19" t="str">
        <x:v>The Amazing Spider-Man #50 (Marvel Comics, 1967; cover by John Romita Sr.)</x:v>
      </x:c>
      <x:c r="I76" s="19" t="str">
        <x:v>Cover composition homage</x:v>
      </x:c>
      <x:c r="J76" s="19" t="str">
        <x:v>Oliver Harrison</x:v>
      </x:c>
      <x:c r="K76" s="19" t="str">
        <x:v>The One Stop Shop</x:v>
      </x:c>
      <x:c r="L76" s="19" t="str">
        <x:v>Not documented in reviewed sources</x:v>
      </x:c>
      <x:c r="M76" s="19" t="str">
        <x:v>Not documented in reviewed sources</x:v>
      </x:c>
      <x:c r="N76" s="19" t="str">
        <x:v>Finish not documented</x:v>
      </x:c>
      <x:c r="O76" s="19" t="str">
        <x:v>US / English</x:v>
      </x:c>
      <x:c r="P76" s="15" t="str">
        <x:v>2022-09-21 12:00:00</x:v>
      </x:c>
      <x:c r="Q76" s="19" t="str">
        <x:v>Not Owned</x:v>
      </x:c>
      <x:c r="R76" s="19" t="str">
        <x:v>Research entry; no ownership confirmation</x:v>
      </x:c>
      <x:c r="S76" s="19" t="str">
        <x:v>Show</x:v>
      </x:c>
      <x:c r="T76" s="19" t="str">
        <x:v>vanish-1-2022-the-one-stop-shop-exclusive-asm-50-homage-variant</x:v>
      </x:c>
      <x:c r="U76" s="19" t="str">
        <x:v>Vanish #1 — Amazing Spider-Man #50 Homage</x:v>
      </x:c>
      <x:c r="V76" s="19" t="str">
        <x:v>Cover for Vanish #1, cataloged as a Amazing Spider-Man #50 homage.</x:v>
      </x:c>
      <x:c r="W76" s="19" t="str">
        <x:v>LCG's variant name for Vanish #1 reads 'The One Stop Shop Exclusive ASM 50 Homage Variant'; The One Stop Shop is among the retailers on a Vanish #1 exclusives roundup. Comic Vine's ASM #50 list also includes a Vanish #1 variant.</x:v>
      </x:c>
      <x:c r="X76" s="19" t="str">
        <x:v>Artist, print run and virgin/trade split not found; neither Comic Price Guide's Vanish #1 listing nor KLC Press's roundup text describes this cover. Verify with the retailer (tosscomics.com / The One Stop Shop). Listed on cbishop's Comic Vine 'Amazing Spider-Man #50 (Homages)' list. Lead originated from galko's League of Comic Geeks list. Exact cover artwork reviewed against the original cover composition on 2026-10-18. Native exact scan below preferred resolution; no upscaling.</x:v>
      </x:c>
      <x:c r="Y76" s="19" t="str">
        <x:v>Partial</x:v>
      </x:c>
      <x:c r="Z76" s="19" t="str">
        <x:v>https://leagueofcomicgeeks.com/comic/1316464/vanish-1?variant=8194580</x:v>
      </x:c>
      <x:c r="AA76" s="19" t="str">
        <x:v>https://klcpress.substack.com/p/vanish-1-giant-list-of-retailer-exclusives</x:v>
      </x:c>
      <x:c r="AB76" s="19" t="str">
        <x:v>https://s3.amazonaws.com/comicgeeks/comics/covers/large-8194580.jpg</x:v>
      </x:c>
      <x:c r="AC76" s="19" t="str">
        <x:v>CL-ASM50-0075.jpg</x:v>
      </x:c>
      <x:c r="AD76" s="19" t="str">
        <x:v>Not documented in reviewed sources</x:v>
      </x:c>
      <x:c r="AE76" s="19" t="str">
        <x:v>Published</x:v>
      </x:c>
      <x:c r="AF76" s="19" t="str">
        <x:v>Reviewed 2026-10-18</x:v>
      </x:c>
    </x:row>
    <x:row r="77" ht="79.19999694824219" hidden="0" customHeight="1">
      <x:c r="A77" s="19" t="str">
        <x:v>CL-ASM50-0076</x:v>
      </x:c>
      <x:c r="B77" s="19" t="str">
        <x:v>Miles Morales: Spider-Man</x:v>
      </x:c>
      <x:c r="C77" s="19" t="str">
        <x:v>#1</x:v>
      </x:c>
      <x:c r="D77" s="17" t="n">
        <x:v>2022</x:v>
      </x:c>
      <x:c r="E77" s="19" t="str">
        <x:v>Marvel Comics</x:v>
      </x:c>
      <x:c r="F77" s="19" t="str">
        <x:v>Rian Gonzales</x:v>
      </x:c>
      <x:c r="G77" s="19" t="str">
        <x:v>Comic Book N Sports (CBNS) exclusive variant</x:v>
      </x:c>
      <x:c r="H77" s="19" t="str">
        <x:v>The Amazing Spider-Man #50 (Marvel Comics, 1967; cover by John Romita Sr.)</x:v>
      </x:c>
      <x:c r="I77" s="19" t="str">
        <x:v>Cover composition homage</x:v>
      </x:c>
      <x:c r="J77" s="19" t="str">
        <x:v>Spider-Man (Miles Morales)</x:v>
      </x:c>
      <x:c r="K77" s="19" t="str">
        <x:v>CBNS</x:v>
      </x:c>
      <x:c r="L77" s="19" t="str">
        <x:v>Not documented in reviewed sources</x:v>
      </x:c>
      <x:c r="M77" s="19" t="str">
        <x:v>Not documented in reviewed sources</x:v>
      </x:c>
      <x:c r="N77" s="19" t="str">
        <x:v>Finish not documented</x:v>
      </x:c>
      <x:c r="O77" s="19" t="str">
        <x:v>US / English</x:v>
      </x:c>
      <x:c r="P77" s="15" t="str">
        <x:v>2022-12-07 12:00:00</x:v>
      </x:c>
      <x:c r="Q77" s="19" t="str">
        <x:v>Not Owned</x:v>
      </x:c>
      <x:c r="R77" s="19" t="str">
        <x:v>Research entry; no ownership confirmation</x:v>
      </x:c>
      <x:c r="S77" s="19" t="str">
        <x:v>Show</x:v>
      </x:c>
      <x:c r="T77" s="19" t="str">
        <x:v>miles-morales-spider-man-1-2022-comic-book-n-sports-cbns-exclusive-variant</x:v>
      </x:c>
      <x:c r="U77" s="19" t="str">
        <x:v>Miles Morales: Spider-Man #1 — Amazing Spider-Man #50 Homage</x:v>
      </x:c>
      <x:c r="V77" s="19" t="str">
        <x:v>Rian Gonzales cover for Miles Morales: Spider-Man #1, cataloged as a Amazing Spider-Man #50 homage.</x:v>
      </x:c>
      <x:c r="W77" s="19" t="str">
        <x:v>galko's list ties the Rian Gonzales CBNS variant of Miles Morales: Spider-Man #1 (Dec 2022) to ASM #50.</x:v>
      </x:c>
      <x:c r="X77" s="19" t="str">
        <x:v>Single-source; retailer expansion of 'CBNS' not verified; print run unknown. Lead originated from galko's League of Comic Geeks list. Exact cover artwork reviewed against the original cover composition on 2026-10-18. Native exact scan below preferred resolution; no upscaling. Some depicted identities remain unresolved.</x:v>
      </x:c>
      <x:c r="Y77" s="19" t="str">
        <x:v>Needs Review</x:v>
      </x:c>
      <x:c r="Z77" s="19" t="str">
        <x:v>https://leagueofcomicgeeks.com/profile/galko/lists/10392/cover-homage-the-amazing-spider-man-50</x:v>
      </x:c>
      <x:c r="AA77" s="19" t="str">
        <x:v>https://leagueofcomicgeeks.com/comic/1501864/miles-morales-spider-man-1?variant=5324619</x:v>
      </x:c>
      <x:c r="AB77" s="19" t="str">
        <x:v>https://s3.amazonaws.com/comicgeeks/comics/covers/large-5324619.jpg</x:v>
      </x:c>
      <x:c r="AC77" s="19" t="str">
        <x:v>CL-ASM50-0076.jpg</x:v>
      </x:c>
      <x:c r="AD77" s="19" t="str">
        <x:v>Not documented in reviewed sources</x:v>
      </x:c>
      <x:c r="AE77" s="19" t="str">
        <x:v>Published</x:v>
      </x:c>
      <x:c r="AF77" s="19" t="str">
        <x:v>Reviewed 2026-10-18</x:v>
      </x:c>
    </x:row>
    <x:row r="78" ht="92.4000015258789" hidden="0" customHeight="1">
      <x:c r="A78" s="19" t="str">
        <x:v>CL-ASM50-0077</x:v>
      </x:c>
      <x:c r="B78" s="19" t="str">
        <x:v>Funnyman: The Cult of Seth</x:v>
      </x:c>
      <x:c r="C78" s="19" t="str">
        <x:v>#2</x:v>
      </x:c>
      <x:c r="D78" s="17" t="n">
        <x:v>2022</x:v>
      </x:c>
      <x:c r="E78" s="19" t="str">
        <x:v>Gallant Comics</x:v>
      </x:c>
      <x:c r="F78" s="19" t="str">
        <x:v>Luis Rivera</x:v>
      </x:c>
      <x:c r="G78" s="19" t="str">
        <x:v>Luis Rivera cover + Black &amp; White edition</x:v>
      </x:c>
      <x:c r="H78" s="19" t="str">
        <x:v>The Amazing Spider-Man #50 (Marvel Comics, 1967; cover by John Romita Sr.)</x:v>
      </x:c>
      <x:c r="I78" s="19" t="str">
        <x:v>Needs target review</x:v>
      </x:c>
      <x:c r="J78" s="19" t="str">
        <x:v>Named cover figures not confirmed</x:v>
      </x:c>
      <x:c r="K78" s="19" t="str">
        <x:v>Not documented in reviewed sources</x:v>
      </x:c>
      <x:c r="L78" s="19" t="str">
        <x:v>Not documented in reviewed sources</x:v>
      </x:c>
      <x:c r="M78" s="19" t="str">
        <x:v>Not documented in reviewed sources</x:v>
      </x:c>
      <x:c r="N78" s="19" t="str">
        <x:v>Color + Black &amp; White edition</x:v>
      </x:c>
      <x:c r="O78" s="19" t="str">
        <x:v>US / English</x:v>
      </x:c>
      <x:c r="P78" s="15" t="str">
        <x:v>Exact release date unconfirmed</x:v>
      </x:c>
      <x:c r="Q78" s="19" t="str">
        <x:v>Not Owned</x:v>
      </x:c>
      <x:c r="R78" s="19" t="str">
        <x:v>Research entry; no ownership confirmation</x:v>
      </x:c>
      <x:c r="S78" s="19" t="str">
        <x:v>Research reference</x:v>
      </x:c>
      <x:c r="T78" s="19" t="str">
        <x:v>funnyman-the-cult-of-seth-2-2022-luis-rivera-cover-black-and-white-edition</x:v>
      </x:c>
      <x:c r="U78" s="19" t="str">
        <x:v>Funnyman: The Cult of Seth #2 — Amazing Spider-Man #50 Homage</x:v>
      </x:c>
      <x:c r="V78" s="19" t="str">
        <x:v>Luis Rivera cover for Funnyman: The Cult of Seth #2, cataloged as a Amazing Spider-Man #50 homage.</x:v>
      </x:c>
      <x:c r="W78" s="19" t="str">
        <x:v>Only galko's list ties the Luis Rivera cover (and B&amp;W edition) of Funnyman: The Cult of Seth #2 (Apr 2022) to ASM #50.</x:v>
      </x:c>
      <x:c r="X78" s="19" t="str">
        <x:v>Single-source; color (1918449) and B&amp;W (4566672) consolidated. Lead originated from galko's League of Comic Geeks list. Supplied Funnyman cover does not establish the ASM #50 composition; target remains unverified. Research reference / related edition; excluded from distinct cover-artwork gallery. Native exact scan below preferred resolution; no upscaling. Some depicted identities remain unresolved.</x:v>
      </x:c>
      <x:c r="Y78" s="19" t="str">
        <x:v>Needs Review</x:v>
      </x:c>
      <x:c r="Z78" s="19" t="str">
        <x:v>https://leagueofcomicgeeks.com/profile/galko/lists/10392/cover-homage-the-amazing-spider-man-50</x:v>
      </x:c>
      <x:c r="AA78" s="19" t="str">
        <x:v>https://leagueofcomicgeeks.com/comic/6340227/funnyman-the-cult-of-seth-2?variant=1918449</x:v>
      </x:c>
      <x:c r="AB78" s="19" t="str">
        <x:v>https://s3.amazonaws.com/comicgeeks/comics/covers/large-1918449.jpg</x:v>
      </x:c>
      <x:c r="AC78" s="19" t="str">
        <x:v>CL-ASM50-0077.jpg</x:v>
      </x:c>
      <x:c r="AD78" s="19" t="str">
        <x:v>Not documented in reviewed sources</x:v>
      </x:c>
      <x:c r="AE78" s="19" t="str">
        <x:v>Published</x:v>
      </x:c>
      <x:c r="AF78" s="19" t="str">
        <x:v>Reviewed 2026-10-18</x:v>
      </x:c>
    </x:row>
    <x:row r="79" ht="66" hidden="0" customHeight="1">
      <x:c r="A79" s="19" t="str">
        <x:v>CL-ASM50-0078</x:v>
      </x:c>
      <x:c r="B79" s="19" t="str">
        <x:v>The Amazing Spider-Man</x:v>
      </x:c>
      <x:c r="C79" s="19" t="str">
        <x:v>#17 (#911)</x:v>
      </x:c>
      <x:c r="D79" s="17" t="n">
        <x:v>2023</x:v>
      </x:c>
      <x:c r="E79" s="19" t="str">
        <x:v>Marvel Comics</x:v>
      </x:c>
      <x:c r="F79" s="19" t="str">
        <x:v>John Romita Jr.</x:v>
      </x:c>
      <x:c r="G79" s="19" t="str">
        <x:v>Classic Homage variant</x:v>
      </x:c>
      <x:c r="H79" s="19" t="str">
        <x:v>The Amazing Spider-Man #50 (Marvel Comics, 1967; cover by John Romita Sr.)</x:v>
      </x:c>
      <x:c r="I79" s="19" t="str">
        <x:v>Cover composition homage</x:v>
      </x:c>
      <x:c r="J79" s="19" t="str">
        <x:v>Peter Parker; Spider-Man</x:v>
      </x:c>
      <x:c r="K79" s="19" t="str">
        <x:v>Not documented in reviewed sources</x:v>
      </x:c>
      <x:c r="L79" s="19" t="str">
        <x:v>Not documented in reviewed sources</x:v>
      </x:c>
      <x:c r="M79" s="19" t="str">
        <x:v>Not documented in reviewed sources</x:v>
      </x:c>
      <x:c r="N79" s="19" t="str">
        <x:v>Classic Homage variant (open order)</x:v>
      </x:c>
      <x:c r="O79" s="19" t="str">
        <x:v>US / English</x:v>
      </x:c>
      <x:c r="P79" s="15" t="str">
        <x:v>2023-01-11 12:00:00</x:v>
      </x:c>
      <x:c r="Q79" s="19" t="str">
        <x:v>Not Owned</x:v>
      </x:c>
      <x:c r="R79" s="19" t="str">
        <x:v>Research entry; no ownership confirmation</x:v>
      </x:c>
      <x:c r="S79" s="19" t="str">
        <x:v>Show</x:v>
      </x:c>
      <x:c r="T79" s="19" t="str">
        <x:v>the-amazing-spider-man-17-911-2023-classic-homage-variant</x:v>
      </x:c>
      <x:c r="U79" s="19" t="str">
        <x:v>The Amazing Spider-Man #17 (#911) — Amazing Spider-Man #50 Homage</x:v>
      </x:c>
      <x:c r="V79" s="19" t="str">
        <x:v>John Romita Jr. cover for The Amazing Spider-Man #17 (#911), cataloged as a Amazing Spider-Man #50 homage.</x:v>
      </x:c>
      <x:c r="W79" s="19" t="str">
        <x:v>Marvel's Classic Homage variant program (Jan 2023) has John Romita Jr. take on his father's 'Spider-Man No More!' cover of Amazing Spider-Man #50 for ASM #17 (#911).</x:v>
      </x:c>
      <x:c r="X79" s="19" t="str">
        <x:v>Marvel press materials credit the homage target; on sale 2023-01-11. The same program's other ASM-line homages (#18 -&gt; ASM #100, Gold Goblin #3 -&gt; ASM #39, Venom #15 -&gt; ASM #375) do NOT target #50. Exact cover artwork reviewed against the original cover composition on 2026-10-18.</x:v>
      </x:c>
      <x:c r="Y79" s="19" t="str">
        <x:v>Verified</x:v>
      </x:c>
      <x:c r="Z79" s="19" t="str">
        <x:v>https://marvel.com/articles/comics/classic-homage-variant-covers-reimagine-memorable-comic-book-covers-marvel-comics-history</x:v>
      </x:c>
      <x:c r="AA79" s="19" t="str">
        <x:v>https://aiptcomics.com/2022/10/18/marvel-classic-homage-variant-covers-2023/</x:v>
      </x:c>
      <x:c r="AB79" s="19" t="str">
        <x:v>https://cdn.marvel.com/content/2x/asm2022017_jrjr_classic_homage-resized.webp</x:v>
      </x:c>
      <x:c r="AC79" s="19" t="str">
        <x:v>CL-ASM50-0078.jpg</x:v>
      </x:c>
      <x:c r="AD79" s="19" t="str">
        <x:v>Not documented in reviewed sources</x:v>
      </x:c>
      <x:c r="AE79" s="19" t="str">
        <x:v>Published</x:v>
      </x:c>
      <x:c r="AF79" s="19" t="str">
        <x:v>Reviewed 2026-10-18</x:v>
      </x:c>
    </x:row>
    <x:row r="80" ht="118.80000305175781" hidden="0" customHeight="1">
      <x:c r="A80" s="19" t="str">
        <x:v>CL-ASM50-0079</x:v>
      </x:c>
      <x:c r="B80" s="19" t="str">
        <x:v>The Life and Death of the Brave Captain Suave</x:v>
      </x:c>
      <x:c r="C80" s="19" t="str">
        <x:v>#4</x:v>
      </x:c>
      <x:c r="D80" s="17" t="n">
        <x:v>2023</x:v>
      </x:c>
      <x:c r="E80" s="19" t="str">
        <x:v>Scout Comics</x:v>
      </x:c>
      <x:c r="F80" s="19" t="str">
        <x:v>Kelly Williams</x:v>
      </x:c>
      <x:c r="G80" s="19" t="str">
        <x:v>Kelly Williams cover</x:v>
      </x:c>
      <x:c r="H80" s="19" t="str">
        <x:v>The Amazing Spider-Man #50 (Marvel Comics, 1967; cover by John Romita Sr.)</x:v>
      </x:c>
      <x:c r="I80" s="19" t="str">
        <x:v>Interior scene homage</x:v>
      </x:c>
      <x:c r="J80" s="19" t="str">
        <x:v>Named cover figures not confirmed</x:v>
      </x:c>
      <x:c r="K80" s="19" t="str">
        <x:v>Not documented in reviewed sources</x:v>
      </x:c>
      <x:c r="L80" s="19" t="str">
        <x:v>Not documented in reviewed sources</x:v>
      </x:c>
      <x:c r="M80" s="19" t="str">
        <x:v>Not documented in reviewed sources</x:v>
      </x:c>
      <x:c r="N80" s="19" t="str">
        <x:v>Finish not documented</x:v>
      </x:c>
      <x:c r="O80" s="19" t="str">
        <x:v>US / English</x:v>
      </x:c>
      <x:c r="P80" s="15" t="str">
        <x:v>2023-01-11 12:00:00</x:v>
      </x:c>
      <x:c r="Q80" s="19" t="str">
        <x:v>Not Owned</x:v>
      </x:c>
      <x:c r="R80" s="19" t="str">
        <x:v>Research entry; no ownership confirmation</x:v>
      </x:c>
      <x:c r="S80" s="19" t="str">
        <x:v>Research reference</x:v>
      </x:c>
      <x:c r="T80" s="19" t="str">
        <x:v>the-life-and-death-of-the-brave-captain-suave-4-2023-kelly-williams-cover</x:v>
      </x:c>
      <x:c r="U80" s="19" t="str">
        <x:v>The Life and Death of the Brave Captain Suave #4 — Amazing Spider-Man #50 Homage</x:v>
      </x:c>
      <x:c r="V80" s="19" t="str">
        <x:v>Kelly Williams cover for The Life and Death of the Brave Captain Suave #4, cataloged as a Amazing Spider-Man #50 homage.</x:v>
      </x:c>
      <x:c r="W80" s="19" t="str">
        <x:v>ComicCollectorLive files this cover under its 'Homage Cover - Amazing Spider-Man (1963) #50 p.8' tag, i.e. it restages the discarded-costume-in-the-trash image from the 'Spider-Man No More!' sequence of ASM #50.</x:v>
      </x:c>
      <x:c r="X80" s="19" t="str">
        <x:v>Added in second pass from ComicCollectorLive tag lists (single-source; cover image not visually reviewed). Artist from CCL variant label. Reviewed exact image: references the costume-in-trash interior splash from ASM #50, rather than its cover composition. Kept in research references, excluded from cover-artwork totals. Research reference / related edition; excluded from distinct cover-artwork gallery. Native exact scan below preferred resolution; no upscaling. Some depicted identities remain unresolved.</x:v>
      </x:c>
      <x:c r="Y80" s="19" t="str">
        <x:v>Partial</x:v>
      </x:c>
      <x:c r="Z80" s="19" t="str">
        <x:v>https://www.comiccollectorlive.com/issue/comic-books/Life-and-Death-of-the-Brave-Captain-Suave/4/d4f981eb-5943-499e-ac42-1a01c7f4bde6</x:v>
      </x:c>
      <x:c r="AA80" s="19" t="str">
        <x:v>No additional verified source</x:v>
      </x:c>
      <x:c r="AB80" s="19" t="str">
        <x:v>https://images.comiccollectorlive.com/covers/d4f/d4f981eb-5943-499e-ac42-1a01c7f4bde6.jpg</x:v>
      </x:c>
      <x:c r="AC80" s="19" t="str">
        <x:v>CL-ASM50-0079.jpg</x:v>
      </x:c>
      <x:c r="AD80" s="19" t="str">
        <x:v>Not documented in reviewed sources</x:v>
      </x:c>
      <x:c r="AE80" s="19" t="str">
        <x:v>Published</x:v>
      </x:c>
      <x:c r="AF80" s="19" t="str">
        <x:v>Reviewed 2026-10-18</x:v>
      </x:c>
    </x:row>
    <x:row r="81" ht="105.5999984741211" hidden="0" customHeight="1">
      <x:c r="A81" s="19" t="str">
        <x:v>CL-ASM50-0080</x:v>
      </x:c>
      <x:c r="B81" s="19" t="str">
        <x:v>The Boys: Dynamite Edition</x:v>
      </x:c>
      <x:c r="C81" s="19" t="str">
        <x:v>#1</x:v>
      </x:c>
      <x:c r="D81" s="17" t="n">
        <x:v>2023</x:v>
      </x:c>
      <x:c r="E81" s="19" t="str">
        <x:v>Dynamite Entertainment</x:v>
      </x:c>
      <x:c r="F81" s="19" t="str">
        <x:v>Jae Lee</x:v>
      </x:c>
      <x:c r="G81" s="19" t="str">
        <x:v>SDCC 2023 exclusive ASM #50 homage (Virgin foil)</x:v>
      </x:c>
      <x:c r="H81" s="19" t="str">
        <x:v>The Amazing Spider-Man #50 (Marvel Comics, 1967; cover by John Romita Sr.)</x:v>
      </x:c>
      <x:c r="I81" s="19" t="str">
        <x:v>Cover composition homage</x:v>
      </x:c>
      <x:c r="J81" s="19" t="str">
        <x:v>Billy Butcher</x:v>
      </x:c>
      <x:c r="K81" s="19" t="str">
        <x:v>Dynamite SDCC exclusive</x:v>
      </x:c>
      <x:c r="L81" s="19" t="str">
        <x:v>San Diego Comic-Con 2023</x:v>
      </x:c>
      <x:c r="M81" s="19" t="str">
        <x:v>Not documented in reviewed sources</x:v>
      </x:c>
      <x:c r="N81" s="19" t="str">
        <x:v>Virgin foil</x:v>
      </x:c>
      <x:c r="O81" s="19" t="str">
        <x:v>US / English</x:v>
      </x:c>
      <x:c r="P81" s="15" t="str">
        <x:v>2023-07-20 12:00:00</x:v>
      </x:c>
      <x:c r="Q81" s="19" t="str">
        <x:v>Not Owned</x:v>
      </x:c>
      <x:c r="R81" s="19" t="str">
        <x:v>Research entry; no ownership confirmation</x:v>
      </x:c>
      <x:c r="S81" s="19" t="str">
        <x:v>Show</x:v>
      </x:c>
      <x:c r="T81" s="19" t="str">
        <x:v>the-boys-dynamite-edition-1-2023-sdcc-2023-exclusive-asm-50-homage-virgin-foil</x:v>
      </x:c>
      <x:c r="U81" s="19" t="str">
        <x:v>The Boys: Dynamite Edition #1 — Amazing Spider-Man #50 Homage</x:v>
      </x:c>
      <x:c r="V81" s="19" t="str">
        <x:v>Jae Lee cover for The Boys: Dynamite Edition #1, cataloged as a Amazing Spider-Man #50 homage.</x:v>
      </x:c>
      <x:c r="W81" s="19" t="str">
        <x:v>A marketplace listing titled 'The Boys #1 Jae Lee Amazing SpiderMan #50 Homage SDCC 2023 Virgin Foil Exclusive' and LCG's matching variant name identify Jae Lee's SDCC 2023 Dynamite exclusive as an ASM #50 homage.</x:v>
      </x:c>
      <x:c r="X81" s="19" t="str">
        <x:v>Print run not published in sources found. LCG variant name credits 'Davis Rider' - possibly a retailer/store tag; unverified. LCG date 2023-07-20. Virgin foil vs trade-dress split not separately confirmed. Lead originated from galko's League of Comic Geeks list. Exact cover artwork reviewed against the original cover composition on 2026-10-18. Native exact scan below preferred resolution; no upscaling. Some depicted identities remain unresolved.</x:v>
      </x:c>
      <x:c r="Y81" s="19" t="str">
        <x:v>Verified</x:v>
      </x:c>
      <x:c r="Z81" s="19" t="str">
        <x:v>https://www.ebay.com/itm/134683363212</x:v>
      </x:c>
      <x:c r="AA81" s="19" t="str">
        <x:v>https://leagueofcomicgeeks.com/comic/5603177/the-boys-dynamite-edition-1?variant=3109756</x:v>
      </x:c>
      <x:c r="AB81" s="19" t="str">
        <x:v>https://i.ebayimg.com/images/g/Xr8AAOSwNlVk0svc/s-l400.jpg</x:v>
      </x:c>
      <x:c r="AC81" s="19" t="str">
        <x:v>CL-ASM50-0080.jpg</x:v>
      </x:c>
      <x:c r="AD81" s="19" t="str">
        <x:v>Not documented in reviewed sources</x:v>
      </x:c>
      <x:c r="AE81" s="19" t="str">
        <x:v>Published</x:v>
      </x:c>
      <x:c r="AF81" s="19" t="str">
        <x:v>Reviewed 2026-10-18</x:v>
      </x:c>
    </x:row>
    <x:row r="82" ht="66" hidden="0" customHeight="1">
      <x:c r="A82" s="19" t="str">
        <x:v>CL-ASM50-0081</x:v>
      </x:c>
      <x:c r="B82" s="19" t="str">
        <x:v>Ultimate Invasion</x:v>
      </x:c>
      <x:c r="C82" s="19" t="str">
        <x:v>#1</x:v>
      </x:c>
      <x:c r="D82" s="17" t="n">
        <x:v>2023</x:v>
      </x:c>
      <x:c r="E82" s="19" t="str">
        <x:v>Marvel Comics</x:v>
      </x:c>
      <x:c r="F82" s="19" t="str">
        <x:v>R.B. Silva</x:v>
      </x:c>
      <x:c r="G82" s="19" t="str">
        <x:v>2nd printing variant</x:v>
      </x:c>
      <x:c r="H82" s="19" t="str">
        <x:v>The Amazing Spider-Man #50 (Marvel Comics, 1967; cover by John Romita Sr.)</x:v>
      </x:c>
      <x:c r="I82" s="19" t="str">
        <x:v>Cover composition homage</x:v>
      </x:c>
      <x:c r="J82" s="19" t="str">
        <x:v>Maker</x:v>
      </x:c>
      <x:c r="K82" s="19" t="str">
        <x:v>Not documented in reviewed sources</x:v>
      </x:c>
      <x:c r="L82" s="19" t="str">
        <x:v>Not documented in reviewed sources</x:v>
      </x:c>
      <x:c r="M82" s="19" t="str">
        <x:v>Not documented in reviewed sources</x:v>
      </x:c>
      <x:c r="N82" s="19" t="str">
        <x:v>2nd printing</x:v>
      </x:c>
      <x:c r="O82" s="19" t="str">
        <x:v>US / English</x:v>
      </x:c>
      <x:c r="P82" s="15" t="str">
        <x:v>2023-08-09 12:00:00</x:v>
      </x:c>
      <x:c r="Q82" s="19" t="str">
        <x:v>Not Owned</x:v>
      </x:c>
      <x:c r="R82" s="19" t="str">
        <x:v>Research entry; no ownership confirmation</x:v>
      </x:c>
      <x:c r="S82" s="19" t="str">
        <x:v>Show</x:v>
      </x:c>
      <x:c r="T82" s="19" t="str">
        <x:v>ultimate-invasion-1-2023-2nd-printing-variant</x:v>
      </x:c>
      <x:c r="U82" s="19" t="str">
        <x:v>Ultimate Invasion #1 — Amazing Spider-Man #50 Homage</x:v>
      </x:c>
      <x:c r="V82" s="19" t="str">
        <x:v>R.B. Silva cover for Ultimate Invasion #1, cataloged as a Amazing Spider-Man #50 homage.</x:v>
      </x:c>
      <x:c r="W82" s="19" t="str">
        <x:v>Only galko's list ties the R.B. Silva 2nd-printing cover of Ultimate Invasion #1 (Aug 2023) to ASM #50.</x:v>
      </x:c>
      <x:c r="X82" s="19" t="str">
        <x:v>Single-source. Lead originated from galko's League of Comic Geeks list. Exact cover artwork reviewed against the original cover composition on 2026-10-18. Native exact scan below preferred resolution; no upscaling. Some depicted identities remain unresolved.</x:v>
      </x:c>
      <x:c r="Y82" s="19" t="str">
        <x:v>Needs Review</x:v>
      </x:c>
      <x:c r="Z82" s="19" t="str">
        <x:v>https://leagueofcomicgeeks.com/profile/galko/lists/10392/cover-homage-the-amazing-spider-man-50</x:v>
      </x:c>
      <x:c r="AA82" s="19" t="str">
        <x:v>https://leagueofcomicgeeks.com/comic/6445987/ultimate-invasion-1?variant=7404272</x:v>
      </x:c>
      <x:c r="AB82" s="19" t="str">
        <x:v>https://s3.amazonaws.com/comicgeeks/comics/covers/large-7404272.jpg</x:v>
      </x:c>
      <x:c r="AC82" s="19" t="str">
        <x:v>CL-ASM50-0081.jpg</x:v>
      </x:c>
      <x:c r="AD82" s="19" t="str">
        <x:v>Not documented in reviewed sources</x:v>
      </x:c>
      <x:c r="AE82" s="19" t="str">
        <x:v>Published</x:v>
      </x:c>
      <x:c r="AF82" s="19" t="str">
        <x:v>Reviewed 2026-10-18</x:v>
      </x:c>
    </x:row>
    <x:row r="83" ht="79.19999694824219" hidden="0" customHeight="1">
      <x:c r="A83" s="19" t="str">
        <x:v>CL-ASM50-0082</x:v>
      </x:c>
      <x:c r="B83" s="19" t="str">
        <x:v>Superior Spider-Man</x:v>
      </x:c>
      <x:c r="C83" s="19" t="str">
        <x:v>#3</x:v>
      </x:c>
      <x:c r="D83" s="17" t="n">
        <x:v>2024</x:v>
      </x:c>
      <x:c r="E83" s="19" t="str">
        <x:v>Marvel Comics</x:v>
      </x:c>
      <x:c r="F83" s="19" t="str">
        <x:v>Betsy Cola</x:v>
      </x:c>
      <x:c r="G83" s="19" t="str">
        <x:v>Wolverine 50th Anniversary variant</x:v>
      </x:c>
      <x:c r="H83" s="19" t="str">
        <x:v>The Amazing Spider-Man #50 (Marvel Comics, 1967; cover by John Romita Sr.)</x:v>
      </x:c>
      <x:c r="I83" s="19" t="str">
        <x:v>Cover composition homage</x:v>
      </x:c>
      <x:c r="J83" s="19" t="str">
        <x:v>Wolverine; Spider-Man</x:v>
      </x:c>
      <x:c r="K83" s="19" t="str">
        <x:v>Not documented in reviewed sources</x:v>
      </x:c>
      <x:c r="L83" s="19" t="str">
        <x:v>Not documented in reviewed sources</x:v>
      </x:c>
      <x:c r="M83" s="19" t="str">
        <x:v>Not documented in reviewed sources</x:v>
      </x:c>
      <x:c r="N83" s="19" t="str">
        <x:v>Finish not documented</x:v>
      </x:c>
      <x:c r="O83" s="19" t="str">
        <x:v>US / English</x:v>
      </x:c>
      <x:c r="P83" s="15" t="str">
        <x:v>2024-01-24 12:00:00</x:v>
      </x:c>
      <x:c r="Q83" s="19" t="str">
        <x:v>Not Owned</x:v>
      </x:c>
      <x:c r="R83" s="19" t="str">
        <x:v>Research entry; no ownership confirmation</x:v>
      </x:c>
      <x:c r="S83" s="19" t="str">
        <x:v>Show</x:v>
      </x:c>
      <x:c r="T83" s="19" t="str">
        <x:v>superior-spider-man-3-2024-wolverine-50th-anniversary-variant</x:v>
      </x:c>
      <x:c r="U83" s="19" t="str">
        <x:v>Superior Spider-Man #3 — Amazing Spider-Man #50 Homage</x:v>
      </x:c>
      <x:c r="V83" s="19" t="str">
        <x:v>Betsy Cola cover for Superior Spider-Man #3, cataloged as a Amazing Spider-Man #50 homage.</x:v>
      </x:c>
      <x:c r="W83" s="19" t="str">
        <x:v>Only galko's list ties Betsy Cola's Wolverine 50th Anniversary variant of Superior Spider-Man #3 (Jan 2024) to ASM #50.</x:v>
      </x:c>
      <x:c r="X83" s="19" t="str">
        <x:v>Single-source; the Wolverine-50th variant program usually riffs one classic Wolverine cover, so the ASM #50 link is doubtful. Lead originated from galko's League of Comic Geeks list. Exact cover artwork reviewed against the original cover composition on 2026-10-18. Native exact scan below preferred resolution; no upscaling.</x:v>
      </x:c>
      <x:c r="Y83" s="19" t="str">
        <x:v>Needs Review</x:v>
      </x:c>
      <x:c r="Z83" s="19" t="str">
        <x:v>https://leagueofcomicgeeks.com/profile/galko/lists/10392/cover-homage-the-amazing-spider-man-50</x:v>
      </x:c>
      <x:c r="AA83" s="19" t="str">
        <x:v>https://leagueofcomicgeeks.com/comic/5476797/superior-spider-man-3?variant=6624915</x:v>
      </x:c>
      <x:c r="AB83" s="19" t="str">
        <x:v>https://s3.amazonaws.com/comicgeeks/comics/covers/large-6624915.jpg</x:v>
      </x:c>
      <x:c r="AC83" s="19" t="str">
        <x:v>CL-ASM50-0082.jpg</x:v>
      </x:c>
      <x:c r="AD83" s="19" t="str">
        <x:v>Not documented in reviewed sources</x:v>
      </x:c>
      <x:c r="AE83" s="19" t="str">
        <x:v>Published</x:v>
      </x:c>
      <x:c r="AF83" s="19" t="str">
        <x:v>Reviewed 2026-10-18</x:v>
      </x:c>
    </x:row>
    <x:row r="84" ht="79.19999694824219" hidden="0" customHeight="1">
      <x:c r="A84" s="19" t="str">
        <x:v>CL-ASM50-0083</x:v>
      </x:c>
      <x:c r="B84" s="19" t="str">
        <x:v>Superior Spider-Man</x:v>
      </x:c>
      <x:c r="C84" s="19" t="str">
        <x:v>#8</x:v>
      </x:c>
      <x:c r="D84" s="17" t="n">
        <x:v>2024</x:v>
      </x:c>
      <x:c r="E84" s="19" t="str">
        <x:v>Marvel Comics</x:v>
      </x:c>
      <x:c r="F84" s="19" t="str">
        <x:v>Mark Bagley</x:v>
      </x:c>
      <x:c r="G84" s="19" t="str">
        <x:v>regular cover (Cover A)</x:v>
      </x:c>
      <x:c r="H84" s="19" t="str">
        <x:v>The Amazing Spider-Man #50 (Marvel Comics, 1967; cover by John Romita Sr.)</x:v>
      </x:c>
      <x:c r="I84" s="19" t="str">
        <x:v>Cover composition homage</x:v>
      </x:c>
      <x:c r="J84" s="19" t="str">
        <x:v>Doctor Octopus; Spider-Man</x:v>
      </x:c>
      <x:c r="K84" s="19" t="str">
        <x:v>Not documented in reviewed sources</x:v>
      </x:c>
      <x:c r="L84" s="19" t="str">
        <x:v>Not documented in reviewed sources</x:v>
      </x:c>
      <x:c r="M84" s="19" t="str">
        <x:v>Not documented in reviewed sources</x:v>
      </x:c>
      <x:c r="N84" s="19" t="str">
        <x:v>Finish not documented</x:v>
      </x:c>
      <x:c r="O84" s="19" t="str">
        <x:v>US / English</x:v>
      </x:c>
      <x:c r="P84" s="15" t="str">
        <x:v>2024-06-26 12:00:00</x:v>
      </x:c>
      <x:c r="Q84" s="19" t="str">
        <x:v>Not Owned</x:v>
      </x:c>
      <x:c r="R84" s="19" t="str">
        <x:v>Research entry; no ownership confirmation</x:v>
      </x:c>
      <x:c r="S84" s="19" t="str">
        <x:v>Show</x:v>
      </x:c>
      <x:c r="T84" s="19" t="str">
        <x:v>superior-spider-man-8-2024-regular-cover-cover-a</x:v>
      </x:c>
      <x:c r="U84" s="19" t="str">
        <x:v>Superior Spider-Man #8 — Amazing Spider-Man #50 Homage</x:v>
      </x:c>
      <x:c r="V84" s="19" t="str">
        <x:v>Mark Bagley cover for Superior Spider-Man #8, cataloged as a Amazing Spider-Man #50 homage.</x:v>
      </x:c>
      <x:c r="W84" s="19" t="str">
        <x:v>galko's list ties Superior Spider-Man #8 (Jun 2024, the 'Superior Spider-Man No More' issue per Comic Watch) to ASM #50; the story title echoes the original.</x:v>
      </x:c>
      <x:c r="X84" s="19" t="str">
        <x:v>Neither Comic Watch nor Key Collector names an ASM #50 homage. Mark Bagley is credited cover artist (Edgar Delgado colors); McKone variant exists but is not confirmed as a homage. Lead originated from galko's League of Comic Geeks list. Exact cover artwork reviewed against the original cover composition on 2026-10-18. Some depicted identities remain unresolved.</x:v>
      </x:c>
      <x:c r="Y84" s="19" t="str">
        <x:v>Needs Review</x:v>
      </x:c>
      <x:c r="Z84" s="19" t="str">
        <x:v>https://leagueofcomicgeeks.com/profile/galko/lists/10392/cover-homage-the-amazing-spider-man-50</x:v>
      </x:c>
      <x:c r="AA84" s="19" t="str">
        <x:v>https://www.keycollectorcomics.com/issue/superior-spider-man-1-8-4,815312/</x:v>
      </x:c>
      <x:c r="AB84" s="19" t="str">
        <x:v>https://image.keycollectorcomics.com/media/b1719448157887superiorsm.vol3_8.jpg</x:v>
      </x:c>
      <x:c r="AC84" s="19" t="str">
        <x:v>CL-ASM50-0083.jpg</x:v>
      </x:c>
      <x:c r="AD84" s="19" t="str">
        <x:v>Not documented in reviewed sources</x:v>
      </x:c>
      <x:c r="AE84" s="19" t="str">
        <x:v>Published</x:v>
      </x:c>
      <x:c r="AF84" s="19" t="str">
        <x:v>Reviewed 2026-10-18</x:v>
      </x:c>
    </x:row>
    <x:row r="85" ht="132" hidden="0" customHeight="1">
      <x:c r="A85" s="19" t="str">
        <x:v>CL-ASM50-0084</x:v>
      </x:c>
      <x:c r="B85" s="19" t="str">
        <x:v>Back Issue</x:v>
      </x:c>
      <x:c r="C85" s="19" t="str">
        <x:v>#157</x:v>
      </x:c>
      <x:c r="D85" s="17" t="n">
        <x:v>2025</x:v>
      </x:c>
      <x:c r="E85" s="19" t="str">
        <x:v>TwoMorrows</x:v>
      </x:c>
      <x:c r="F85" s="19" t="str">
        <x:v>Keith Giffen; Bob Oksner</x:v>
      </x:c>
      <x:c r="G85" s="19" t="str">
        <x:v>magazine cover (re-presents Son of Ambush Bug #6 cover)</x:v>
      </x:c>
      <x:c r="H85" s="19" t="str">
        <x:v>The Amazing Spider-Man #50 (Marvel Comics, 1967; cover by John Romita Sr.)</x:v>
      </x:c>
      <x:c r="I85" s="19" t="str">
        <x:v>Direct homage</x:v>
      </x:c>
      <x:c r="J85" s="19" t="str">
        <x:v>Ambush Bug</x:v>
      </x:c>
      <x:c r="K85" s="19" t="str">
        <x:v>Not documented in reviewed sources</x:v>
      </x:c>
      <x:c r="L85" s="19" t="str">
        <x:v>Not documented in reviewed sources</x:v>
      </x:c>
      <x:c r="M85" s="19" t="str">
        <x:v>Not documented in reviewed sources</x:v>
      </x:c>
      <x:c r="N85" s="19" t="str">
        <x:v>Magazine cover</x:v>
      </x:c>
      <x:c r="O85" s="19" t="str">
        <x:v>US / English</x:v>
      </x:c>
      <x:c r="P85" s="15" t="str">
        <x:v>2025-01-01 12:00:00</x:v>
      </x:c>
      <x:c r="Q85" s="19" t="str">
        <x:v>Not Owned</x:v>
      </x:c>
      <x:c r="R85" s="19" t="str">
        <x:v>Research entry; no ownership confirmation</x:v>
      </x:c>
      <x:c r="S85" s="19" t="str">
        <x:v>Research reference</x:v>
      </x:c>
      <x:c r="T85" s="19" t="str">
        <x:v>back-issue-157-2025-magazine-cover-re-presents-son-of-ambush-bug-6-cover</x:v>
      </x:c>
      <x:c r="U85" s="19" t="str">
        <x:v>Back Issue #157 — Amazing Spider-Man #50 Homage</x:v>
      </x:c>
      <x:c r="V85" s="19" t="str">
        <x:v>Cover for Back Issue #157, cataloged as a Amazing Spider-Man #50 homage.</x:v>
      </x:c>
      <x:c r="W85" s="19" t="str">
        <x:v>ComicCollectorLive files this cover under its 'Homage Cover - Amazing Spider-Man (1963) #50 p.8' tag, i.e. it restages the discarded-costume-in-the-trash image from the 'Spider-Man No More!' sequence of ASM #50.</x:v>
      </x:c>
      <x:c r="X85" s="19" t="str">
        <x:v>Added in second pass from ComicCollectorLive tag lists (single-source; cover image not visually reviewed). Per CCL, this Keith Giffen tribute issue re-presents the Son of Ambush Bug #6 cover, itself an ASM #50 p.8 homage already in this catalog. Second-generation homage; kept as Needs Review. Publish date Feb 1 2025; sale date Jan 1 2025 per CCL. Reprints Son of Ambush Bug #6, whose documented target is The Flash #159. Research reference / related edition; excluded from distinct cover-artwork gallery. Native exact scan below preferred resolution; no upscaling.</x:v>
      </x:c>
      <x:c r="Y85" s="19" t="str">
        <x:v>Needs Review</x:v>
      </x:c>
      <x:c r="Z85" s="19" t="str">
        <x:v>https://www.comiccollectorlive.com/issue/magazines/Back-Issue/157/14c0b14a-f341-428d-8425-e214826912df</x:v>
      </x:c>
      <x:c r="AA85" s="19" t="str">
        <x:v>https://subs.twomorrows.com/eightk/BackIssue157Online.pdf</x:v>
      </x:c>
      <x:c r="AB85" s="19" t="str">
        <x:v>https://images.comiccollectorlive.com/covers/14c/14c0b14a-f341-428d-8425-e214826912df.jpg</x:v>
      </x:c>
      <x:c r="AC85" s="19" t="str">
        <x:v>CL-ASM50-0084.jpg</x:v>
      </x:c>
      <x:c r="AD85" s="19" t="str">
        <x:v>Not documented in reviewed sources</x:v>
      </x:c>
      <x:c r="AE85" s="19" t="str">
        <x:v>Published</x:v>
      </x:c>
      <x:c r="AF85" s="19" t="str">
        <x:v>Reviewed 2026-10-18</x:v>
      </x:c>
    </x:row>
    <x:row r="86" ht="92.4000015258789" hidden="0" customHeight="1">
      <x:c r="A86" s="19" t="str">
        <x:v>CL-ASM50-0085</x:v>
      </x:c>
      <x:c r="B86" s="19" t="str">
        <x:v>Archie Is Mr. Justice</x:v>
      </x:c>
      <x:c r="C86" s="19" t="str">
        <x:v>#3</x:v>
      </x:c>
      <x:c r="D86" s="17" t="n">
        <x:v>2025</x:v>
      </x:c>
      <x:c r="E86" s="19" t="str">
        <x:v>Archie Comics</x:v>
      </x:c>
      <x:c r="F86" s="19" t="str">
        <x:v>Matt Talbot</x:v>
      </x:c>
      <x:c r="G86" s="19" t="str">
        <x:v>Cover C variant</x:v>
      </x:c>
      <x:c r="H86" s="19" t="str">
        <x:v>The Amazing Spider-Man #50 (Marvel Comics, 1967; cover by John Romita Sr.)</x:v>
      </x:c>
      <x:c r="I86" s="19" t="str">
        <x:v>Cover composition homage</x:v>
      </x:c>
      <x:c r="J86" s="19" t="str">
        <x:v>Archie Andrews</x:v>
      </x:c>
      <x:c r="K86" s="19" t="str">
        <x:v>Not documented in reviewed sources</x:v>
      </x:c>
      <x:c r="L86" s="19" t="str">
        <x:v>Not documented in reviewed sources</x:v>
      </x:c>
      <x:c r="M86" s="19" t="str">
        <x:v>Not documented in reviewed sources</x:v>
      </x:c>
      <x:c r="N86" s="19" t="str">
        <x:v>Finish not documented</x:v>
      </x:c>
      <x:c r="O86" s="19" t="str">
        <x:v>US / English</x:v>
      </x:c>
      <x:c r="P86" s="15" t="str">
        <x:v>2025-03-19 12:00:00</x:v>
      </x:c>
      <x:c r="Q86" s="19" t="str">
        <x:v>Not Owned</x:v>
      </x:c>
      <x:c r="R86" s="19" t="str">
        <x:v>Research entry; no ownership confirmation</x:v>
      </x:c>
      <x:c r="S86" s="19" t="str">
        <x:v>Show</x:v>
      </x:c>
      <x:c r="T86" s="19" t="str">
        <x:v>archie-is-mr-justice-3-2025-cover-c-variant</x:v>
      </x:c>
      <x:c r="U86" s="19" t="str">
        <x:v>Archie Is Mr. Justice #3 — Amazing Spider-Man #50 Homage</x:v>
      </x:c>
      <x:c r="V86" s="19" t="str">
        <x:v>Matt Talbot cover for Archie Is Mr. Justice #3, cataloged as a Amazing Spider-Man #50 homage.</x:v>
      </x:c>
      <x:c r="W86" s="19" t="str">
        <x:v>The Matt Talbot Cover C of Archie Is Mr. Justice #3 is on cbishop's Comic Vine ASM #50 homage list and galko's list; GoCollect's preview shows it but does not name the target.</x:v>
      </x:c>
      <x:c r="X86" s="19" t="str">
        <x:v>Homage target from user lists only; a marketplace listing for the series mentions 'Spider-Man' and 'Action Comics' variants. GoCollect image URL is a long signed CDN link - if it fails, use the LCG image. Listed on cbishop's Comic Vine 'Amazing Spider-Man #50 (Homages)' list. Lead originated from galko's League of Comic Geeks list. Exact cover artwork reviewed against the original cover composition on 2026-10-18.</x:v>
      </x:c>
      <x:c r="Y86" s="19" t="str">
        <x:v>Partial</x:v>
      </x:c>
      <x:c r="Z86" s="19" t="str">
        <x:v>https://comicvine.gamespot.com/profile/cbishop/lists/amazing-spider-man-50-homages-17/49940/</x:v>
      </x:c>
      <x:c r="AA86" s="19" t="str">
        <x:v>https://gocollect.com/index.php/blog/comiclist-previews-archie-is-mr-justice-3-of-4</x:v>
      </x:c>
      <x:c r="AB86" s="19" t="str">
        <x:v>https://img.gocollect.com/eyJidWNrZXQiOiJnb2NvbGxlY3QuaW1hZ2VzLnN0YWdlIiwia2V5IjoiYmxvZ1wvNWM3OGY1YWQtOTUwYy00NTU5LWI2OGItZTM4ZGJiM2I1NGM0LmpwZyIsImVkaXRzIjp7InJlc2l6ZSI6eyJ3aWR0aCI6MTI4MH19fQ==</x:v>
      </x:c>
      <x:c r="AC86" s="19" t="str">
        <x:v>CL-ASM50-0085.jpg</x:v>
      </x:c>
      <x:c r="AD86" s="19" t="str">
        <x:v>Not documented in reviewed sources</x:v>
      </x:c>
      <x:c r="AE86" s="19" t="str">
        <x:v>Published</x:v>
      </x:c>
      <x:c r="AF86" s="19" t="str">
        <x:v>Reviewed 2026-10-18</x:v>
      </x:c>
    </x:row>
    <x:row r="87" ht="105.5999984741211" hidden="0" customHeight="1">
      <x:c r="A87" s="19" t="str">
        <x:v>CL-ASM50-0086</x:v>
      </x:c>
      <x:c r="B87" s="19" t="str">
        <x:v>The Greatest American Hero</x:v>
      </x:c>
      <x:c r="C87" s="19" t="str">
        <x:v>#2</x:v>
      </x:c>
      <x:c r="D87" s="17" t="n">
        <x:v>2026</x:v>
      </x:c>
      <x:c r="E87" s="19" t="str">
        <x:v>Amp Comics</x:v>
      </x:c>
      <x:c r="F87" s="19" t="str">
        <x:v>Rafael Loureiro</x:v>
      </x:c>
      <x:c r="G87" s="19" t="str">
        <x:v>Cover C ASM Homage variant</x:v>
      </x:c>
      <x:c r="H87" s="19" t="str">
        <x:v>The Amazing Spider-Man #50 (Marvel Comics, 1967; cover by John Romita Sr.)</x:v>
      </x:c>
      <x:c r="I87" s="19" t="str">
        <x:v>Cover composition homage</x:v>
      </x:c>
      <x:c r="J87" s="19" t="str">
        <x:v>Ralph Hinkley</x:v>
      </x:c>
      <x:c r="K87" s="19" t="str">
        <x:v>Not documented in reviewed sources</x:v>
      </x:c>
      <x:c r="L87" s="19" t="str">
        <x:v>Not documented in reviewed sources</x:v>
      </x:c>
      <x:c r="M87" s="19" t="str">
        <x:v>Not documented in reviewed sources</x:v>
      </x:c>
      <x:c r="N87" s="19" t="str">
        <x:v>Finish not documented</x:v>
      </x:c>
      <x:c r="O87" s="19" t="str">
        <x:v>US / English</x:v>
      </x:c>
      <x:c r="P87" s="15" t="n">
        <x:v>46260</x:v>
      </x:c>
      <x:c r="Q87" s="19" t="str">
        <x:v>Not Owned</x:v>
      </x:c>
      <x:c r="R87" s="19" t="str">
        <x:v>Research entry; no ownership confirmation</x:v>
      </x:c>
      <x:c r="S87" s="19" t="str">
        <x:v>Show</x:v>
      </x:c>
      <x:c r="T87" s="19" t="str">
        <x:v>the-greatest-american-hero-2-2026-cover-c-asm-homage-variant</x:v>
      </x:c>
      <x:c r="U87" s="19" t="str">
        <x:v>The Greatest American Hero #2 — Amazing Spider-Man #50 Homage</x:v>
      </x:c>
      <x:c r="V87" s="19" t="str">
        <x:v>Rafael Loureiro cover for The Greatest American Hero #2, cataloged as a Amazing Spider-Man #50 homage.</x:v>
      </x:c>
      <x:c r="W87" s="19" t="str">
        <x:v>LCG lists this variant as 'Cover C Rafael Loureiro ASM Homage Variant' (released Aug 26, 2026); Loureiro also drew the GAH #1 'Homage' cover.</x:v>
      </x:c>
      <x:c r="X87" s="19" t="str">
        <x:v>Which ASM issue is homaged is not stated on LCG; the original ASM #50 target comes from galko's list. Key Collector's Greatest American Hero #1 'Homage' page (Loureiro) does not name its target. Solicitations (Feedbagel/AMP Aug 2026) list only Arroza's main cover. Verify visually. Lead originated from galko's League of Comic Geeks list. Exact cover artwork reviewed against the original cover composition on 2026-10-18. Native exact scan below preferred resolution; no upscaling.</x:v>
      </x:c>
      <x:c r="Y87" s="19" t="str">
        <x:v>Partial</x:v>
      </x:c>
      <x:c r="Z87" s="19" t="str">
        <x:v>https://leagueofcomicgeeks.com/comic/3118808/the-greatest-american-hero-2?variant=1366802</x:v>
      </x:c>
      <x:c r="AA87" s="19" t="str">
        <x:v>https://leagueofcomicgeeks.com/profile/galko/lists/10392/cover-homage-the-amazing-spider-man-50</x:v>
      </x:c>
      <x:c r="AB87" s="19" t="str">
        <x:v>https://s3.amazonaws.com/comicgeeks/comics/covers/large-1366802.jpg</x:v>
      </x:c>
      <x:c r="AC87" s="19" t="str">
        <x:v>CL-ASM50-0086.jpg</x:v>
      </x:c>
      <x:c r="AD87" s="19" t="str">
        <x:v>Not documented in reviewed sources</x:v>
      </x:c>
      <x:c r="AE87" s="19" t="str">
        <x:v>Published</x:v>
      </x:c>
      <x:c r="AF87" s="19" t="str">
        <x:v>Reviewed 2026-10-18</x:v>
      </x:c>
    </x:row>
    <x:row r="88" ht="118.80000305175781" hidden="0" customHeight="1">
      <x:c r="A88" s="19" t="str">
        <x:v>CL-ASM50-0087</x:v>
      </x:c>
      <x:c r="B88" s="19" t="str">
        <x:v>The Amazing Venom</x:v>
      </x:c>
      <x:c r="C88" s="19" t="str">
        <x:v>#4</x:v>
      </x:c>
      <x:c r="D88" s="17" t="n">
        <x:v>2026</x:v>
      </x:c>
      <x:c r="E88" s="19" t="str">
        <x:v>Marvel Comics</x:v>
      </x:c>
      <x:c r="F88" s="19" t="str">
        <x:v>Stefano Caselli</x:v>
      </x:c>
      <x:c r="G88" s="19" t="str">
        <x:v>Main cover (Cover A)</x:v>
      </x:c>
      <x:c r="H88" s="19" t="str">
        <x:v>The Amazing Spider-Man #50 (Marvel Comics, 1967; cover by John Romita Sr.)</x:v>
      </x:c>
      <x:c r="I88" s="19" t="str">
        <x:v>Cover composition homage</x:v>
      </x:c>
      <x:c r="J88" s="19" t="str">
        <x:v>Boomerang; Venom</x:v>
      </x:c>
      <x:c r="K88" s="19" t="str">
        <x:v>Not documented in reviewed sources</x:v>
      </x:c>
      <x:c r="L88" s="19" t="str">
        <x:v>Not documented in reviewed sources</x:v>
      </x:c>
      <x:c r="M88" s="19" t="str">
        <x:v>Not documented in reviewed sources</x:v>
      </x:c>
      <x:c r="N88" s="19" t="str">
        <x:v>Finish not documented</x:v>
      </x:c>
      <x:c r="O88" s="19" t="str">
        <x:v>US / English</x:v>
      </x:c>
      <x:c r="P88" s="15" t="n">
        <x:v>46379</x:v>
      </x:c>
      <x:c r="Q88" s="19" t="str">
        <x:v>Not Owned</x:v>
      </x:c>
      <x:c r="R88" s="19" t="str">
        <x:v>Research entry; no ownership confirmation</x:v>
      </x:c>
      <x:c r="S88" s="19" t="str">
        <x:v>Show</x:v>
      </x:c>
      <x:c r="T88" s="19" t="str">
        <x:v>the-amazing-venom-4-2026-unconfirmed-variants-mike-mckone-variant-greg-land-1-25</x:v>
      </x:c>
      <x:c r="U88" s="19" t="str">
        <x:v>The Amazing Venom #4 — Amazing Spider-Man #50 Homage</x:v>
      </x:c>
      <x:c r="V88" s="19" t="str">
        <x:v>Cover for The Amazing Venom #4, cataloged as a Amazing Spider-Man #50 homage.</x:v>
      </x:c>
      <x:c r="W88" s="19" t="str">
        <x:v>UPCOMING as of Oct 10, 2026: galko's list shows The Amazing Venom #4 (on sale Dec 23, 2026, cover date Feb 2027) as an ASM #50 homage, but no Marvel solicitation or news item confirms which cover homages it.</x:v>
      </x:c>
      <x:c r="X88" s="19" t="str">
        <x:v>Homage not confirmed by any official source. LCG lists only a Mike McKone variant (open order) and a 1:25 Greg Land incentive variant besides the main cover; cover artist of the homage is unknown. Re-check the Dec 2026 Marvel solicitations and Midtown/Unknown pre-order pages. Exact cover artwork reviewed against the original cover composition on 2026-10-18. Replaced unconfirmed McKone/Land variant speculation with the verified Caselli main-cover assignment. Some depicted identities remain unresolved.</x:v>
      </x:c>
      <x:c r="Y88" s="19" t="str">
        <x:v>Verified</x:v>
      </x:c>
      <x:c r="Z88" s="19" t="str">
        <x:v>https://prhcomics.com/book/?isbn=75960621550800411</x:v>
      </x:c>
      <x:c r="AA88" s="19" t="str">
        <x:v>https://leagueofcomicgeeks.com/comic/8549267/the-amazing-venom-4</x:v>
      </x:c>
      <x:c r="AB88" s="19" t="str">
        <x:v>https://images.penguinrandomhouse.com/cover/tif/75960621550800411</x:v>
      </x:c>
      <x:c r="AC88" s="19" t="str">
        <x:v>CL-ASM50-0087.jpg</x:v>
      </x:c>
      <x:c r="AD88" s="19" t="str">
        <x:v>Not documented in reviewed sources</x:v>
      </x:c>
      <x:c r="AE88" s="19" t="str">
        <x:v>Coming Soon</x:v>
      </x:c>
      <x:c r="AF88" s="19" t="str">
        <x:v>Reviewed 2026-10-18</x:v>
      </x:c>
    </x:row>
    <x:row r="89" ht="48" hidden="0" customHeight="1">
      <x:c r="A89" s="20" t="str">
        <x:v>CL-ASM50-0088</x:v>
      </x:c>
      <x:c r="B89" s="20" t="str">
        <x:v>Miles Morales: Spider-Man Modern Era Epic Collection: Spider-Man No More</x:v>
      </x:c>
      <x:c r="C89" s="20" t="str">
        <x:v>Collected edition</x:v>
      </x:c>
      <x:c r="D89" s="21" t="n">
        <x:v>2025</x:v>
      </x:c>
      <x:c r="E89" s="20" t="str">
        <x:v>Marvel Comics</x:v>
      </x:c>
      <x:c r="F89" s="20" t="str">
        <x:v>David Marquez</x:v>
      </x:c>
      <x:c r="G89" s="20" t="str">
        <x:v>Trade paperback; reuses Ultimate Comics Spider-Man #23 cover</x:v>
      </x:c>
      <x:c r="H89" s="20" t="str">
        <x:v>Unconfirmed after source review</x:v>
      </x:c>
      <x:c r="I89" s="20" t="str">
        <x:v>Interior scene homage / reused artwork</x:v>
      </x:c>
      <x:c r="J89" s="20" t="str">
        <x:v>Spider-Man (Miles Morales)</x:v>
      </x:c>
      <x:c r="K89" s="20" t="str">
        <x:v>Not documented in reviewed sources</x:v>
      </x:c>
      <x:c r="L89" s="20" t="str">
        <x:v>Not documented in reviewed sources</x:v>
      </x:c>
      <x:c r="M89" s="20" t="str">
        <x:v>Not documented in reviewed sources</x:v>
      </x:c>
      <x:c r="N89" s="20" t="str">
        <x:v>Trade paperback</x:v>
      </x:c>
      <x:c r="O89" s="20" t="str">
        <x:v>US / English</x:v>
      </x:c>
      <x:c r="P89" s="22" t="str">
        <x:v>Exact release date unconfirmed</x:v>
      </x:c>
      <x:c r="Q89" s="20" t="str">
        <x:v>Unconfirmed after source review</x:v>
      </x:c>
      <x:c r="R89" s="20" t="str">
        <x:v>Unconfirmed after source review</x:v>
      </x:c>
      <x:c r="S89" s="20" t="str">
        <x:v>Research reference</x:v>
      </x:c>
      <x:c r="T89" s="20" t="str">
        <x:v>Unconfirmed after source review</x:v>
      </x:c>
      <x:c r="U89" s="20" t="str">
        <x:v>Unconfirmed after source review</x:v>
      </x:c>
      <x:c r="V89" s="20" t="str">
        <x:v>Unconfirmed after source review</x:v>
      </x:c>
      <x:c r="W89" s="20" t="str">
        <x:v>Unconfirmed after source review</x:v>
      </x:c>
      <x:c r="X89" s="20" t="str">
        <x:v>Collected edition reuses David Marquez artwork from Ultimate Comics Spider-Man #23. Interior-scene lineage; not a new cover drawing. Exact release date not yet independently confirmed. Research reference / related edition; excluded from distinct cover-artwork gallery.</x:v>
      </x:c>
      <x:c r="Y89" s="20" t="str">
        <x:v>Verified</x:v>
      </x:c>
      <x:c r="Z89" s="20" t="str">
        <x:v>https://conskipper.com/miles-morales-spider-man-no-more-modern-era-epic-collection/</x:v>
      </x:c>
      <x:c r="AA89" s="20" t="str">
        <x:v>No additional verified source</x:v>
      </x:c>
      <x:c r="AB89" s="20" t="str">
        <x:v>No additional verified source</x:v>
      </x:c>
      <x:c r="AC89" s="20" t="str">
        <x:v>Unconfirmed after source review</x:v>
      </x:c>
      <x:c r="AD89" s="20" t="str">
        <x:v>Not documented in reviewed sources</x:v>
      </x:c>
      <x:c r="AE89" s="20" t="str">
        <x:v>Published</x:v>
      </x:c>
      <x:c r="AF89" s="20" t="str">
        <x:v>Reviewed 2026-10-18</x:v>
      </x:c>
    </x:row>
  </x:sheetData>
  <x:conditionalFormatting sqref="Y2:Y400">
    <x:cfRule type="containsText" dxfId="7" priority="2" aboveAverage="0" percent="0" bottom="0" operator="containsText" text="Verified" rank="0" equalAverage="0">
      <x:formula>NOT(ISERROR(SEARCH("Verified",Y2)))</x:formula>
    </x:cfRule>
    <x:cfRule type="containsText" dxfId="8" priority="3" aboveAverage="0" percent="0" bottom="0" operator="containsText" text="Needs Review" rank="0" equalAverage="0">
      <x:formula>NOT(ISERROR(SEARCH("Needs Review",Y2)))</x:formula>
    </x:cfRule>
  </x:conditionalFormatting>
  <x:conditionalFormatting sqref="AE2:AE400">
    <x:cfRule type="containsText" dxfId="9" priority="4" aboveAverage="0" percent="0" bottom="0" operator="containsText" text="Upcoming" rank="0" equalAverage="0">
      <x:formula>NOT(ISERROR(SEARCH("Upcoming",AE2)))</x:formula>
    </x:cfRule>
  </x:conditionalFormatting>
  <x:dataValidations count="4">
    <x:dataValidation type="list" errorStyle="stop" operator="between" allowBlank="0" showDropDown="0" showInputMessage="0" showErrorMessage="0" sqref="Q2:Q400">
      <x:formula1>"Owned,Not Owned,Unknown"</x:formula1>
      <x:formula2>0</x:formula2>
    </x:dataValidation>
    <x:dataValidation type="list" errorStyle="stop" operator="between" allowBlank="0" showDropDown="0" showInputMessage="0" showErrorMessage="0" sqref="S2:S400">
      <x:formula1>"Show,Hide"</x:formula1>
      <x:formula2>0</x:formula2>
    </x:dataValidation>
    <x:dataValidation type="list" errorStyle="stop" operator="between" allowBlank="0" showDropDown="0" showInputMessage="0" showErrorMessage="0" sqref="Y2:Y400">
      <x:formula1>"Verified,Partial,Needs Review"</x:formula1>
      <x:formula2>0</x:formula2>
    </x:dataValidation>
    <x:dataValidation type="list" errorStyle="stop" operator="between" allowBlank="0" showDropDown="0" showInputMessage="0" showErrorMessage="0" sqref="AE2:AE400">
      <x:formula1>"Published,Solicited / Upcoming"</x:formula1>
      <x:formula2>0</x:formula2>
    </x:dataValidation>
  </x:dataValidations>
  <x:pageMargins left="0.7" right="0.7" top="0.75" bottom="0.75" header="0.3" footer="0.3"/>
  <x:tableParts count="1">
    <x:tablePart xmlns:r="http://schemas.openxmlformats.org/officeDocument/2006/relationships" r:id="Ra8741598ead04f26"/>
  </x:tableParts>
</x:worksheet>
</file>

<file path=xl/worksheets/sheet2.xml><?xml version="1.0" encoding="utf-8"?>
<x:worksheet xmlns:x="http://schemas.openxmlformats.org/spreadsheetml/2006/main">
  <x:sheetViews>
    <x:sheetView showGridLines="0" workbookViewId="0"/>
  </x:sheetViews>
  <x:sheetFormatPr defaultColWidth="8.6796875" defaultRowHeight="15"/>
  <x:cols>
    <x:col min="1" max="1" width="30" style="1" hidden="0" customWidth="1"/>
    <x:col min="2" max="8" width="22" style="1" hidden="0" customWidth="1"/>
  </x:cols>
  <x:sheetData>
    <x:row r="1" ht="21.75" hidden="0" customHeight="1">
      <x:c r="A1" s="7" t="s">
        <x:v>32</x:v>
      </x:c>
      <x:c r="B1" s="7"/>
      <x:c r="C1" s="7"/>
      <x:c r="D1" s="7"/>
      <x:c r="E1" s="7"/>
      <x:c r="F1" s="7"/>
      <x:c r="G1" s="7"/>
      <x:c r="H1" s="7"/>
    </x:row>
    <x:row r="2" ht="52" hidden="0" customHeight="1">
      <x:c r="A2" s="23" t="str">
        <x:v>Reviewed October 18, 2026. 46 cover-artwork entries; interior-scene homages and reprints remain in Catalog as research references.</x:v>
      </x:c>
      <x:c r="B2" s="8"/>
      <x:c r="C2" s="8"/>
      <x:c r="D2" s="8"/>
      <x:c r="E2" s="8"/>
      <x:c r="F2" s="8"/>
      <x:c r="G2" s="8"/>
      <x:c r="H2" s="8"/>
    </x:row>
    <x:row r="4" ht="15" hidden="0" customHeight="1">
      <x:c r="A4" s="9" t="s">
        <x:v>33</x:v>
      </x:c>
      <x:c r="B4" s="9" t="s">
        <x:v>34</x:v>
      </x:c>
      <x:c r="D4" s="9" t="s">
        <x:v>35</x:v>
      </x:c>
      <x:c r="E4" s="9" t="s">
        <x:v>36</x:v>
      </x:c>
      <x:c r="F4" s="9" t="s">
        <x:v>37</x:v>
      </x:c>
    </x:row>
    <x:row r="5" ht="15" hidden="0" customHeight="1">
      <x:c r="A5" s="10" t="s">
        <x:v>38</x:v>
      </x:c>
      <x:c r="B5" s="11" t="n">
        <x:f aca="0">COUNTA(Catalog!$A$2:$A$400)</x:f>
        <x:v>88</x:v>
      </x:c>
      <x:c r="D5" s="10" t="s">
        <x:v>39</x:v>
      </x:c>
      <x:c r="E5" s="10" t="n">
        <x:f aca="0">COUNTIF(Catalog!$Y$2:$Y$400,D5)</x:f>
        <x:v>20</x:v>
      </x:c>
      <x:c r="F5" s="12" t="n">
        <x:f aca="0">IFERROR(E5/$B$5,0)</x:f>
        <x:v>0.22727272727272727</x:v>
      </x:c>
    </x:row>
    <x:row r="6" ht="15" hidden="0" customHeight="1">
      <x:c r="A6" s="10" t="s">
        <x:v>40</x:v>
      </x:c>
      <x:c r="B6" s="11" t="n">
        <x:f aca="0">COUNTIF(Catalog!$AE$2:$AE$400,"Published")</x:f>
        <x:v>87</x:v>
      </x:c>
      <x:c r="D6" s="10" t="s">
        <x:v>41</x:v>
      </x:c>
      <x:c r="E6" s="10" t="n">
        <x:f aca="0">COUNTIF(Catalog!$Y$2:$Y$400,D6)</x:f>
        <x:v>33</x:v>
      </x:c>
      <x:c r="F6" s="12" t="n">
        <x:f aca="0">IFERROR(E6/$B$5,0)</x:f>
        <x:v>0.375</x:v>
      </x:c>
    </x:row>
    <x:row r="7" ht="15" hidden="0" customHeight="1">
      <x:c r="A7" s="10" t="s">
        <x:v>42</x:v>
      </x:c>
      <x:c r="B7" s="11" t="n">
        <x:f aca="0">COUNTIF(Catalog!$AE$2:$AE$400,"Coming Soon")+COUNTIF(Catalog!$AE$2:$AE$400,"Solicited / Upcoming")</x:f>
        <x:v>1</x:v>
      </x:c>
      <x:c r="D7" s="10" t="s">
        <x:v>43</x:v>
      </x:c>
      <x:c r="E7" s="10" t="n">
        <x:f aca="0">COUNTIF(Catalog!$Y$2:$Y$400,D7)</x:f>
        <x:v>35</x:v>
      </x:c>
      <x:c r="F7" s="12" t="n">
        <x:f aca="0">IFERROR(E7/$B$5,0)</x:f>
        <x:v>0.3977272727272727</x:v>
      </x:c>
    </x:row>
    <x:row r="8" ht="15" hidden="0" customHeight="1">
      <x:c r="A8" s="10" t="s">
        <x:v>39</x:v>
      </x:c>
      <x:c r="B8" s="11" t="n">
        <x:f aca="0">COUNTIF(Catalog!$Y$2:$Y$400,"Verified")</x:f>
        <x:v>20</x:v>
      </x:c>
    </x:row>
    <x:row r="9" ht="15" hidden="0" customHeight="1">
      <x:c r="A9" s="10" t="s">
        <x:v>41</x:v>
      </x:c>
      <x:c r="B9" s="11" t="n">
        <x:f aca="0">COUNTIF(Catalog!$Y$2:$Y$400,"Partial")</x:f>
        <x:v>33</x:v>
      </x:c>
    </x:row>
    <x:row r="10" ht="15" hidden="0" customHeight="1">
      <x:c r="A10" s="10" t="s">
        <x:v>43</x:v>
      </x:c>
      <x:c r="B10" s="11" t="n">
        <x:f aca="0">COUNTIF(Catalog!$Y$2:$Y$400,"Needs Review")</x:f>
        <x:v>35</x:v>
      </x:c>
    </x:row>
    <x:row r="11" ht="15" hidden="0" customHeight="1">
      <x:c r="A11" s="10" t="s">
        <x:v>44</x:v>
      </x:c>
      <x:c r="B11" s="11" t="n">
        <x:f aca="0">COUNTIF(Catalog!$S$2:$S$400,"Show")</x:f>
        <x:v>46</x:v>
      </x:c>
    </x:row>
    <x:row r="12" ht="15" hidden="0" customHeight="1">
      <x:c r="A12" s="10" t="str">
        <x:v>Research reviewed rows</x:v>
      </x:c>
      <x:c r="B12" s="11" t="n">
        <x:f aca="0">COUNTIF(Catalog!$AF$2:$AF$400,"Reviewed 2026-10-18")</x:f>
        <x:v>88</x:v>
      </x:c>
    </x:row>
  </x:sheetData>
  <x:mergeCells>
    <x:mergeCell ref="A1:H1"/>
    <x:mergeCell ref="A2:H2"/>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ColWidth="8.6796875" defaultRowHeight="15"/>
  <x:cols>
    <x:col min="1" max="1" width="34" style="1" hidden="0" customWidth="1"/>
    <x:col min="2" max="2" width="30" style="1" hidden="0" customWidth="1"/>
    <x:col min="3" max="3" width="66" style="1" hidden="0" customWidth="1"/>
    <x:col min="4" max="4" width="52" style="1" hidden="0" customWidth="1"/>
    <x:col min="5" max="5" width="50" style="1" hidden="0" customWidth="1"/>
  </x:cols>
  <x:sheetData>
    <x:row r="1" ht="24" hidden="0" customHeight="1">
      <x:c r="A1" s="13" t="s">
        <x:v>45</x:v>
      </x:c>
      <x:c r="B1" s="13" t="s">
        <x:v>46</x:v>
      </x:c>
      <x:c r="C1" s="13" t="s">
        <x:v>47</x:v>
      </x:c>
      <x:c r="D1" s="13" t="s">
        <x:v>48</x:v>
      </x:c>
      <x:c r="E1" s="13" t="s">
        <x:v>49</x:v>
      </x:c>
    </x:row>
    <x:row r="2" ht="48" hidden="0" customHeight="1">
      <x:c r="A2" s="14" t="s">
        <x:v>50</x:v>
      </x:c>
      <x:c r="B2" s="14" t="s">
        <x:v>51</x:v>
      </x:c>
      <x:c r="C2" s="14" t="s">
        <x:v>52</x:v>
      </x:c>
      <x:c r="D2" s="14" t="s">
        <x:v>53</x:v>
      </x:c>
      <x:c r="E2" s="14"/>
    </x:row>
    <x:row r="3" ht="48" hidden="0" customHeight="1">
      <x:c r="A3" s="14" t="s">
        <x:v>54</x:v>
      </x:c>
      <x:c r="B3" s="14" t="s">
        <x:v>51</x:v>
      </x:c>
      <x:c r="C3" s="14" t="s">
        <x:v>55</x:v>
      </x:c>
      <x:c r="D3" s="14" t="s">
        <x:v>56</x:v>
      </x:c>
      <x:c r="E3" s="14"/>
    </x:row>
    <x:row r="4" ht="48" hidden="0" customHeight="1">
      <x:c r="A4" s="14" t="s">
        <x:v>57</x:v>
      </x:c>
      <x:c r="B4" s="14" t="s">
        <x:v>51</x:v>
      </x:c>
      <x:c r="C4" s="14" t="s">
        <x:v>58</x:v>
      </x:c>
      <x:c r="D4" s="14" t="s">
        <x:v>59</x:v>
      </x:c>
      <x:c r="E4" s="14"/>
    </x:row>
    <x:row r="5" ht="48" hidden="0" customHeight="1">
      <x:c r="A5" s="14" t="s">
        <x:v>60</x:v>
      </x:c>
      <x:c r="B5" s="14" t="s">
        <x:v>51</x:v>
      </x:c>
      <x:c r="C5" s="14" t="s">
        <x:v>61</x:v>
      </x:c>
      <x:c r="D5" s="14" t="s">
        <x:v>62</x:v>
      </x:c>
      <x:c r="E5" s="14"/>
    </x:row>
    <x:row r="6" ht="48" hidden="0" customHeight="1">
      <x:c r="A6" s="14" t="s">
        <x:v>63</x:v>
      </x:c>
      <x:c r="B6" s="14" t="s">
        <x:v>51</x:v>
      </x:c>
      <x:c r="C6" s="14" t="s">
        <x:v>64</x:v>
      </x:c>
      <x:c r="D6" s="14" t="s">
        <x:v>65</x:v>
      </x:c>
      <x:c r="E6" s="14" t="s">
        <x:v>66</x:v>
      </x:c>
    </x:row>
    <x:row r="7" ht="48" hidden="0" customHeight="1">
      <x:c r="A7" s="14" t="s">
        <x:v>67</x:v>
      </x:c>
      <x:c r="B7" s="14" t="s">
        <x:v>51</x:v>
      </x:c>
      <x:c r="C7" s="14" t="s">
        <x:v>68</x:v>
      </x:c>
      <x:c r="D7" s="14" t="s">
        <x:v>69</x:v>
      </x:c>
      <x:c r="E7" s="14"/>
    </x:row>
    <x:row r="8" ht="48" hidden="0" customHeight="1">
      <x:c r="A8" s="14" t="s">
        <x:v>70</x:v>
      </x:c>
      <x:c r="B8" s="14" t="s">
        <x:v>51</x:v>
      </x:c>
      <x:c r="C8" s="14" t="s">
        <x:v>71</x:v>
      </x:c>
      <x:c r="D8" s="14" t="s">
        <x:v>72</x:v>
      </x:c>
      <x:c r="E8" s="14"/>
    </x:row>
    <x:row r="9" ht="48" hidden="0" customHeight="1">
      <x:c r="A9" s="14" t="s">
        <x:v>73</x:v>
      </x:c>
      <x:c r="B9" s="14" t="s">
        <x:v>51</x:v>
      </x:c>
      <x:c r="C9" s="14" t="s">
        <x:v>74</x:v>
      </x:c>
      <x:c r="D9" s="14" t="s">
        <x:v>75</x:v>
      </x:c>
      <x:c r="E9" s="14"/>
    </x:row>
    <x:row r="10" ht="48" hidden="0" customHeight="1">
      <x:c r="A10" s="14" t="s">
        <x:v>76</x:v>
      </x:c>
      <x:c r="B10" s="14" t="s">
        <x:v>77</x:v>
      </x:c>
      <x:c r="C10" s="14" t="s">
        <x:v>78</x:v>
      </x:c>
      <x:c r="D10" s="14" t="s">
        <x:v>79</x:v>
      </x:c>
      <x:c r="E10" s="14" t="s">
        <x:v>80</x:v>
      </x:c>
    </x:row>
    <x:row r="11" ht="48" hidden="0" customHeight="1">
      <x:c r="A11" s="14" t="s">
        <x:v>81</x:v>
      </x:c>
      <x:c r="B11" s="14" t="s">
        <x:v>51</x:v>
      </x:c>
      <x:c r="C11" s="14" t="s">
        <x:v>82</x:v>
      </x:c>
      <x:c r="D11" s="14" t="s">
        <x:v>83</x:v>
      </x:c>
      <x:c r="E11" s="14" t="s">
        <x:v>84</x:v>
      </x:c>
    </x:row>
    <x:row r="12" ht="48" hidden="0" customHeight="1">
      <x:c r="A12" s="14" t="s">
        <x:v>85</x:v>
      </x:c>
      <x:c r="B12" s="14" t="s">
        <x:v>51</x:v>
      </x:c>
      <x:c r="C12" s="14" t="s">
        <x:v>86</x:v>
      </x:c>
      <x:c r="D12" s="14" t="s">
        <x:v>87</x:v>
      </x:c>
      <x:c r="E12" s="14"/>
    </x:row>
    <x:row r="13" ht="48" hidden="0" customHeight="1">
      <x:c r="A13" s="14" t="s">
        <x:v>88</x:v>
      </x:c>
      <x:c r="B13" s="14" t="s">
        <x:v>89</x:v>
      </x:c>
      <x:c r="C13" s="14" t="s">
        <x:v>90</x:v>
      </x:c>
      <x:c r="D13" s="14" t="s">
        <x:v>91</x:v>
      </x:c>
      <x:c r="E13" s="14"/>
    </x:row>
    <x:row r="14" ht="48" hidden="0" customHeight="1">
      <x:c r="A14" s="14" t="s">
        <x:v>92</x:v>
      </x:c>
      <x:c r="B14" s="14" t="s">
        <x:v>51</x:v>
      </x:c>
      <x:c r="C14" s="14" t="s">
        <x:v>93</x:v>
      </x:c>
      <x:c r="D14" s="14" t="s">
        <x:v>91</x:v>
      </x:c>
      <x:c r="E14" s="14"/>
    </x:row>
    <x:row r="15" ht="48" hidden="0" customHeight="1">
      <x:c r="A15" s="14" t="s">
        <x:v>94</x:v>
      </x:c>
      <x:c r="B15" s="14" t="s">
        <x:v>51</x:v>
      </x:c>
      <x:c r="C15" s="14" t="s">
        <x:v>95</x:v>
      </x:c>
      <x:c r="D15" s="14" t="s">
        <x:v>96</x:v>
      </x:c>
      <x:c r="E15" s="14" t="s">
        <x:v>97</x:v>
      </x:c>
    </x:row>
    <x:row r="16" ht="48" hidden="0" customHeight="1">
      <x:c r="A16" s="14" t="s">
        <x:v>98</x:v>
      </x:c>
      <x:c r="B16" s="14" t="s">
        <x:v>51</x:v>
      </x:c>
      <x:c r="C16" s="14" t="s">
        <x:v>99</x:v>
      </x:c>
      <x:c r="D16" s="14" t="s">
        <x:v>100</x:v>
      </x:c>
      <x:c r="E16" s="14"/>
    </x:row>
    <x:row r="17" ht="48" hidden="0" customHeight="1">
      <x:c r="A17" s="14" t="s">
        <x:v>101</x:v>
      </x:c>
      <x:c r="B17" s="14" t="s">
        <x:v>51</x:v>
      </x:c>
      <x:c r="C17" s="14" t="s">
        <x:v>102</x:v>
      </x:c>
      <x:c r="D17" s="14" t="s">
        <x:v>103</x:v>
      </x:c>
      <x:c r="E17" s="14"/>
    </x:row>
    <x:row r="18" ht="48" hidden="0" customHeight="1">
      <x:c r="A18" s="14" t="s">
        <x:v>104</x:v>
      </x:c>
      <x:c r="B18" s="14" t="s">
        <x:v>89</x:v>
      </x:c>
      <x:c r="C18" s="14" t="s">
        <x:v>105</x:v>
      </x:c>
      <x:c r="D18" s="14" t="s">
        <x:v>53</x:v>
      </x:c>
      <x:c r="E18" s="14"/>
    </x:row>
    <x:row r="19" ht="48" hidden="0" customHeight="1">
      <x:c r="A19" s="14" t="s">
        <x:v>106</x:v>
      </x:c>
      <x:c r="B19" s="14" t="s">
        <x:v>51</x:v>
      </x:c>
      <x:c r="C19" s="14" t="s">
        <x:v>107</x:v>
      </x:c>
      <x:c r="D19" s="14" t="s">
        <x:v>108</x:v>
      </x:c>
      <x:c r="E19" s="14"/>
    </x:row>
    <x:row r="20" ht="48" hidden="0" customHeight="1">
      <x:c r="A20" s="14" t="s">
        <x:v>109</x:v>
      </x:c>
      <x:c r="B20" s="14" t="s">
        <x:v>51</x:v>
      </x:c>
      <x:c r="C20" s="14" t="s">
        <x:v>110</x:v>
      </x:c>
      <x:c r="D20" s="14" t="s">
        <x:v>111</x:v>
      </x:c>
      <x:c r="E20" s="14"/>
    </x:row>
    <x:row r="21" ht="48" hidden="0" customHeight="1">
      <x:c r="A21" s="14" t="s">
        <x:v>112</x:v>
      </x:c>
      <x:c r="B21" s="14" t="s">
        <x:v>113</x:v>
      </x:c>
      <x:c r="C21" s="14" t="s">
        <x:v>114</x:v>
      </x:c>
      <x:c r="D21" s="14" t="s">
        <x:v>115</x:v>
      </x:c>
      <x:c r="E21" s="14"/>
    </x:row>
    <x:row r="22" ht="48" hidden="0" customHeight="1">
      <x:c r="A22" s="14" t="s">
        <x:v>116</x:v>
      </x:c>
      <x:c r="B22" s="14" t="s">
        <x:v>117</x:v>
      </x:c>
      <x:c r="C22" s="14" t="s">
        <x:v>118</x:v>
      </x:c>
      <x:c r="D22" s="14" t="s">
        <x:v>119</x:v>
      </x:c>
      <x:c r="E22" s="14" t="s">
        <x:v>120</x:v>
      </x:c>
    </x:row>
    <x:row r="23" ht="48" hidden="0" customHeight="1">
      <x:c r="A23" s="14" t="s">
        <x:v>121</x:v>
      </x:c>
      <x:c r="B23" s="14" t="s">
        <x:v>89</x:v>
      </x:c>
      <x:c r="C23" s="14" t="s">
        <x:v>122</x:v>
      </x:c>
      <x:c r="D23" s="14" t="s">
        <x:v>123</x:v>
      </x:c>
      <x:c r="E23" s="14"/>
    </x:row>
    <x:row r="24" ht="48" hidden="0" customHeight="1">
      <x:c r="A24" s="14" t="s">
        <x:v>124</x:v>
      </x:c>
      <x:c r="B24" s="14" t="s">
        <x:v>77</x:v>
      </x:c>
      <x:c r="C24" s="14" t="s">
        <x:v>125</x:v>
      </x:c>
      <x:c r="D24" s="14" t="s">
        <x:v>126</x:v>
      </x:c>
      <x:c r="E24" s="14" t="s">
        <x:v>127</x:v>
      </x:c>
    </x:row>
    <x:row r="25" ht="48" hidden="0" customHeight="1">
      <x:c r="A25" s="14" t="s">
        <x:v>128</x:v>
      </x:c>
      <x:c r="B25" s="14" t="s">
        <x:v>89</x:v>
      </x:c>
      <x:c r="C25" s="14" t="s">
        <x:v>129</x:v>
      </x:c>
      <x:c r="D25" s="14" t="s">
        <x:v>130</x:v>
      </x:c>
      <x:c r="E25" s="14" t="s">
        <x:v>131</x:v>
      </x:c>
    </x:row>
    <x:row r="26" ht="48" hidden="0" customHeight="1">
      <x:c r="A26" s="14" t="s">
        <x:v>132</x:v>
      </x:c>
      <x:c r="B26" s="14" t="s">
        <x:v>89</x:v>
      </x:c>
      <x:c r="C26" s="14" t="s">
        <x:v>133</x:v>
      </x:c>
      <x:c r="D26" s="14" t="s">
        <x:v>53</x:v>
      </x:c>
      <x:c r="E26" s="14" t="s">
        <x:v>134</x:v>
      </x:c>
    </x:row>
    <x:row r="27" ht="48" hidden="0" customHeight="1">
      <x:c r="A27" s="14" t="s">
        <x:v>135</x:v>
      </x:c>
      <x:c r="B27" s="14" t="s">
        <x:v>51</x:v>
      </x:c>
      <x:c r="C27" s="14" t="s">
        <x:v>136</x:v>
      </x:c>
      <x:c r="D27" s="14" t="s">
        <x:v>137</x:v>
      </x:c>
      <x:c r="E27" s="14"/>
    </x:row>
    <x:row r="28" ht="48" hidden="0" customHeight="1">
      <x:c r="A28" s="14" t="s">
        <x:v>138</x:v>
      </x:c>
      <x:c r="B28" s="14" t="s">
        <x:v>89</x:v>
      </x:c>
      <x:c r="C28" s="14" t="s">
        <x:v>139</x:v>
      </x:c>
      <x:c r="D28" s="14" t="s">
        <x:v>140</x:v>
      </x:c>
      <x:c r="E28" s="14"/>
    </x:row>
    <x:row r="29" ht="72.75" hidden="0" customHeight="1">
      <x:c r="A29" s="14" t="s">
        <x:v>141</x:v>
      </x:c>
      <x:c r="B29" s="14" t="s">
        <x:v>89</x:v>
      </x:c>
      <x:c r="C29" s="14" t="s">
        <x:v>142</x:v>
      </x:c>
      <x:c r="D29" s="14" t="s">
        <x:v>140</x:v>
      </x:c>
      <x:c r="E29" s="14" t="s">
        <x:v>143</x:v>
      </x:c>
    </x:row>
    <x:row r="30" ht="48" hidden="0" customHeight="1">
      <x:c r="A30" s="14" t="s">
        <x:v>144</x:v>
      </x:c>
      <x:c r="B30" s="14" t="s">
        <x:v>113</x:v>
      </x:c>
      <x:c r="C30" s="14" t="s">
        <x:v>145</x:v>
      </x:c>
      <x:c r="D30" s="14" t="s">
        <x:v>146</x:v>
      </x:c>
      <x:c r="E30" s="14"/>
    </x:row>
    <x:row r="31" ht="60" hidden="0" customHeight="1">
      <x:c r="A31" s="14" t="s">
        <x:v>147</x:v>
      </x:c>
      <x:c r="B31" s="14" t="s">
        <x:v>77</x:v>
      </x:c>
      <x:c r="C31" s="14" t="s">
        <x:v>148</x:v>
      </x:c>
      <x:c r="D31" s="14" t="s">
        <x:v>53</x:v>
      </x:c>
      <x:c r="E31" s="14" t="s">
        <x:v>149</x:v>
      </x:c>
    </x:row>
    <x:row r="32" ht="48" hidden="0" customHeight="1">
      <x:c r="A32" s="14" t="s">
        <x:v>150</x:v>
      </x:c>
      <x:c r="B32" s="14" t="s">
        <x:v>89</x:v>
      </x:c>
      <x:c r="C32" s="14" t="s">
        <x:v>151</x:v>
      </x:c>
      <x:c r="D32" s="14" t="s">
        <x:v>152</x:v>
      </x:c>
      <x:c r="E32" s="14"/>
    </x:row>
    <x:row r="33" ht="111.75" hidden="0" customHeight="1">
      <x:c r="A33" s="14" t="s">
        <x:v>153</x:v>
      </x:c>
      <x:c r="B33" s="14" t="s">
        <x:v>89</x:v>
      </x:c>
      <x:c r="C33" s="14" t="s">
        <x:v>154</x:v>
      </x:c>
      <x:c r="D33" s="14" t="s">
        <x:v>53</x:v>
      </x:c>
      <x:c r="E33" s="14" t="s">
        <x:v>155</x:v>
      </x:c>
    </x:row>
    <x:row r="34" ht="48" hidden="0" customHeight="1">
      <x:c r="A34" s="14" t="s">
        <x:v>156</x:v>
      </x:c>
      <x:c r="B34" s="14" t="s">
        <x:v>51</x:v>
      </x:c>
      <x:c r="C34" s="14" t="s">
        <x:v>157</x:v>
      </x:c>
      <x:c r="D34" s="14" t="s">
        <x:v>158</x:v>
      </x:c>
      <x:c r="E34" s="14" t="s">
        <x:v>159</x:v>
      </x:c>
    </x:row>
    <x:row r="35" ht="48" hidden="0" customHeight="1">
      <x:c r="A35" s="14" t="s">
        <x:v>160</x:v>
      </x:c>
      <x:c r="B35" s="14" t="s">
        <x:v>51</x:v>
      </x:c>
      <x:c r="C35" s="14" t="s">
        <x:v>161</x:v>
      </x:c>
      <x:c r="D35" s="14" t="s">
        <x:v>158</x:v>
      </x:c>
      <x:c r="E35" s="14" t="s">
        <x:v>159</x:v>
      </x:c>
    </x:row>
    <x:row r="36" ht="48" hidden="0" customHeight="1">
      <x:c r="A36" s="14" t="s">
        <x:v>162</x:v>
      </x:c>
      <x:c r="B36" s="14" t="s">
        <x:v>51</x:v>
      </x:c>
      <x:c r="C36" s="14" t="s">
        <x:v>163</x:v>
      </x:c>
      <x:c r="D36" s="14" t="s">
        <x:v>164</x:v>
      </x:c>
      <x:c r="E36" s="14" t="s">
        <x:v>165</x:v>
      </x:c>
    </x:row>
    <x:row r="37" ht="48" hidden="0" customHeight="1">
      <x:c r="A37" s="14" t="s">
        <x:v>166</x:v>
      </x:c>
      <x:c r="B37" s="14" t="s">
        <x:v>89</x:v>
      </x:c>
      <x:c r="C37" s="14" t="s">
        <x:v>167</x:v>
      </x:c>
      <x:c r="D37" s="14" t="s">
        <x:v>168</x:v>
      </x:c>
      <x:c r="E37" s="14" t="s">
        <x:v>169</x:v>
      </x:c>
    </x:row>
    <x:row r="38" ht="60" hidden="0" customHeight="1">
      <x:c r="A38" s="14" t="s">
        <x:v>170</x:v>
      </x:c>
      <x:c r="B38" s="14" t="s">
        <x:v>89</x:v>
      </x:c>
      <x:c r="C38" s="14" t="s">
        <x:v>171</x:v>
      </x:c>
      <x:c r="D38" s="14" t="s">
        <x:v>172</x:v>
      </x:c>
      <x:c r="E38" s="14" t="s">
        <x:v>159</x:v>
      </x:c>
    </x:row>
    <x:row r="39" ht="96" hidden="0" customHeight="1">
      <x:c r="A39" s="25" t="str">
        <x:v>CL-ASM50-0001</x:v>
      </x:c>
      <x:c r="B39" s="25" t="str">
        <x:v>Cover artwork</x:v>
      </x:c>
      <x:c r="C39" s="25" t="str">
        <x:v>Exact cover credits and explicit ASM50 front-cover homage. GCD distinguishes Palmer cover inks from Klaus Janson interior inks. Relationship wording from ComicConnect ('Spider-Man #50 cover parody', does not say 'Amazing'); cbishop Comic Vine list also includes it. Cover credit: LCG shows Gene Colan as cover penciler; inkers not confirmed. LCG also lists a British Edition (variant 3619011) with identical art - consolidated here, not a separate row. LCG on-sale 1977-09-27; Comic Vine cover date 12/77. Lead originated from galko's League of Comic Geeks list. Exact cover artwork reviewed against the original cover composition on 2026-10-18.</x:v>
      </x:c>
      <x:c r="D39" s="25" t="str">
        <x:v>https://comicconnect.com/item/395425
https://comicvine.gamespot.com/profile/cbishop/lists/amazing-spider-man-50-homages-17/49940/
https://www.comics.org/issue/31759/</x:v>
      </x:c>
      <x:c r="E39" s="25" t="str"/>
    </x:row>
    <x:row r="40" ht="72" hidden="0" customHeight="1">
      <x:c r="A40" s="25" t="str">
        <x:v>CL-ASM50-0002</x:v>
      </x:c>
      <x:c r="B40" s="25" t="str">
        <x:v>Reference / related edition</x:v>
      </x:c>
      <x:c r="C40" s="25" t="str">
        <x:v>Exact cover credit identified by edition-specific source. Source identifies the mid-story splash as the target, not the issue cover. Relationship is only a user-list note; composition unverified. Listed on cbishop's Comic Vine 'Spider-Man No More (Homages)' list. Reviewed exact image: references the costume-in-trash interior splash from ASM #50, rather than its cover composition. Kept in research references, excluded from cover-artwork totals.</x:v>
      </x:c>
      <x:c r="D40" s="25" t="str">
        <x:v>https://comicvine.gamespot.com/profile/cbishop/lists/spider-man-no-more-homages-19/60711/
https://www.comics.org/issue/38407/</x:v>
      </x:c>
      <x:c r="E40" s="25" t="str"/>
    </x:row>
    <x:row r="41" ht="48" hidden="0" customHeight="1">
      <x:c r="A41" s="25" t="str">
        <x:v>CL-ASM50-0003</x:v>
      </x:c>
      <x:c r="B41" s="25" t="str">
        <x:v>Reference / related edition</x:v>
      </x:c>
      <x:c r="C41" s="25" t="str">
        <x:v>Exact cover credit identified by edition-specific source. No note on the list explaining the link; composition unverified. Cover artist unconfirmed. Listed on cbishop's Comic Vine 'Spider-Man No More (Homages)' list. Exact artwork is a homage to The Flash #159, not ASM #50 (GCD); retained for provenance.</x:v>
      </x:c>
      <x:c r="D41" s="25" t="str">
        <x:v>https://comicvine.gamespot.com/profile/cbishop/lists/spider-man-no-more-homages-19/60711/
https://www.comics.org/issue/1682790/</x:v>
      </x:c>
      <x:c r="E41" s="25" t="str"/>
    </x:row>
    <x:row r="42" ht="108" hidden="0" customHeight="1">
      <x:c r="A42" s="25" t="str">
        <x:v>CL-ASM50-0004</x:v>
      </x:c>
      <x:c r="B42" s="25" t="str">
        <x:v>Cover artwork</x:v>
      </x:c>
      <x:c r="C42" s="25" t="str">
        <x:v>Signed Joe Albelo cover; explicitly ASM50 cover homage. Star Comics imprint confirmed. Direct on-sale Jan6 1987, newsstand Jan30; spreadsheet Jan27 unsupported. Single-source community evidence (cbishop list + galko). Cover artist not confirmed; imprint (Star Comics) not confirmed - verify on Comic Vine / GCD. Release date per LCG 1987-01-27 (cover date 5/87 on CV). Listed on cbishop's Comic Vine 'Amazing Spider-Man #50 (Homages)' list. Lead originated from galko's League of Comic Geeks list. Exact cover artwork reviewed against the original cover composition on 2026-10-18. May 1987 cover date. Direct edition on-sale January 6, 1987; newsstand January 30. Same artwork across editions.</x:v>
      </x:c>
      <x:c r="D42" s="25" t="str">
        <x:v>https://comicvine.gamespot.com/profile/cbishop/lists/amazing-spider-man-50-homages-17/49940/
https://leagueofcomicgeeks.com/profile/galko/lists/10392/cover-homage-the-amazing-spider-man-50
https://www.comics.org/issue/208251/</x:v>
      </x:c>
      <x:c r="E42" s="25" t="str"/>
    </x:row>
    <x:row r="43" ht="72" hidden="0" customHeight="1">
      <x:c r="A43" s="25" t="str">
        <x:v>CL-ASM50-0005</x:v>
      </x:c>
      <x:c r="B43" s="25" t="str">
        <x:v>Reference / related edition</x:v>
      </x:c>
      <x:c r="C43" s="25" t="str">
        <x:v>Exact cover credit identified by edition-specific source. Source identifies the mid-story splash as the target, not the issue cover. Added in second pass from ComicCollectorLive tag lists (single-source; cover image not visually reviewed). Story 'Things Fall Apart'. Date is CCL publish date. Reviewed exact image: references the costume-in-trash interior splash from ASM #50, rather than its cover composition. Kept in research references, excluded from cover-artwork totals.</x:v>
      </x:c>
      <x:c r="D43" s="25" t="str">
        <x:v>https://www.comiccollectorlive.com/issue/comic-books/Starman-1988/21/948579bb-f7ec-46c7-a776-ac4fddb1f9e0
https://www.comics.org/issue/47792/</x:v>
      </x:c>
      <x:c r="E43" s="25" t="str"/>
    </x:row>
    <x:row r="44" ht="60" hidden="0" customHeight="1">
      <x:c r="A44" s="25" t="str">
        <x:v>CL-ASM50-0006</x:v>
      </x:c>
      <x:c r="B44" s="25" t="str">
        <x:v>Reference / related edition</x:v>
      </x:c>
      <x:c r="C44" s="25" t="str">
        <x:v>Cover signed GRANTT / Giordano. GCD explicitly states mid-story Spider-Man No More splash target. Single-source user list; verify composition and cover artist. Listed on cbishop's Comic Vine 'Spider-Man No More (Homages)' list. Reviewed exact image: references the costume-in-trash interior splash from ASM #50, rather than its cover composition. Kept in research references, excluded from cover-artwork totals.</x:v>
      </x:c>
      <x:c r="D44" s="25" t="str">
        <x:v>https://comicvine.gamespot.com/profile/cbishop/lists/spider-man-no-more-homages-19/60711/
https://my.comics.org/issue/131715/</x:v>
      </x:c>
      <x:c r="E44" s="25" t="str"/>
    </x:row>
    <x:row r="45" ht="60" hidden="0" customHeight="1">
      <x:c r="A45" s="25" t="str">
        <x:v>CL-ASM50-0007</x:v>
      </x:c>
      <x:c r="B45" s="25" t="str">
        <x:v>Reference / related edition</x:v>
      </x:c>
      <x:c r="C45" s="25" t="str">
        <x:v>Exact cover credit identified by edition-specific source. Single-source user list; cover artist unconfirmed. Listed on cbishop's Comic Vine 'Spider-Man No More (Homages)' list. Reviewed exact image: references the costume-in-trash interior splash from ASM #50, rather than its cover composition. Kept in research references, excluded from cover-artwork totals.</x:v>
      </x:c>
      <x:c r="D45" s="25" t="str">
        <x:v>https://comicvine.gamespot.com/profile/cbishop/lists/spider-man-no-more-homages-19/60711/
https://dcuguide.com/Justice_League_America_54</x:v>
      </x:c>
      <x:c r="E45" s="25" t="str">
        <x:v>Character identification partly unresolved.</x:v>
      </x:c>
    </x:row>
    <x:row r="46" ht="84" hidden="0" customHeight="1">
      <x:c r="A46" s="25" t="str">
        <x:v>CL-ASM50-0008</x:v>
      </x:c>
      <x:c r="B46" s="25" t="str">
        <x:v>Reference / related edition</x:v>
      </x:c>
      <x:c r="C46" s="25" t="str">
        <x:v>Exact cover signed JJ / austin and after JR. GCD explicitly states mid-story splash target, not front cover. Single-source user list; cover artist unconfirmed. Listed on cbishop's Comic Vine 'Spider-Man No More (Homages)' list. Reviewed exact image: references the costume-in-trash interior splash from ASM #50, rather than its cover composition. Kept in research references, excluded from cover-artwork totals. February 1993 cover date; exact street date not independently confirmed. GCD newsstand record says 1992, so do not infer February street date.</x:v>
      </x:c>
      <x:c r="D46" s="25" t="str">
        <x:v>https://comicvine.gamespot.com/profile/cbishop/lists/spider-man-no-more-homages-19/60711/
https://my.comics.org/issue/1246603/</x:v>
      </x:c>
      <x:c r="E46" s="25" t="str"/>
    </x:row>
    <x:row r="47" ht="96" hidden="0" customHeight="1">
      <x:c r="A47" s="25" t="str">
        <x:v>CL-ASM50-0009</x:v>
      </x:c>
      <x:c r="B47" s="25" t="str">
        <x:v>Cover artwork</x:v>
      </x:c>
      <x:c r="C47" s="25" t="str">
        <x:v>Composition similarity not independently confirmed from a retailer or news source; verify visually. Cover credit from a marketplace listing (Mark Bagley; the same listing also names Randy Stradley - likely an inker/co-credit, unconfirmed). Newsstand edition (LCG variant 9933443, 1994-08-01) is the same artwork with newsstand trade dress - consolidated. LCG direct edition date 1994-06-14. Listed on cbishop's Comic Vine 'Amazing Spider-Man #50 (Homages)' list. Lead originated from galko's League of Comic Geeks list. Exact cover artwork reviewed against the original cover composition on 2026-10-18.</x:v>
      </x:c>
      <x:c r="D47" s="25" t="str">
        <x:v>https://comicvine.gamespot.com/profile/cbishop/lists/amazing-spider-man-50-homages-17/49940/
https://leagueofcomicgeeks.com/profile/galko/lists/10392/cover-homage-the-amazing-spider-man-50</x:v>
      </x:c>
      <x:c r="E47" s="25" t="str"/>
    </x:row>
    <x:row r="48" ht="60" hidden="0" customHeight="1">
      <x:c r="A48" s="25" t="str">
        <x:v>CL-ASM50-0010</x:v>
      </x:c>
      <x:c r="B48" s="25" t="str">
        <x:v>Cover artwork</x:v>
      </x:c>
      <x:c r="C48" s="25" t="str">
        <x:v>Exact release date not verified (LCG lists 1995-05-01, probably cover date). Marketplace listing (PlusModels) titles it 'ASM #50 Homage Cover'. Image is the 13th Dimension article image. Lead originated from galko's League of Comic Geeks list. Listed on cbishop's Comic Vine 'Amazing Spider-Man #50 (Homages)' list. Exact cover artwork reviewed against the original cover composition on 2026-10-18.</x:v>
      </x:c>
      <x:c r="D48" s="25" t="str">
        <x:v>https://13thdimension.com/bartman-no-more-john-romitas-epic-reaction-to-the-amazing-spider-man-50-satire/
https://plusmodels.com/store/Bartman-4-1995-Bongo-The-Simpsons-ASM-50-Homage-Cover_318674948376.html</x:v>
      </x:c>
      <x:c r="E48" s="25" t="str"/>
    </x:row>
    <x:row r="49" ht="156" hidden="0" customHeight="1">
      <x:c r="A49" s="25" t="str">
        <x:v>CL-ASM50-0011</x:v>
      </x:c>
      <x:c r="B49" s="25" t="str">
        <x:v>Reference / related edition</x:v>
      </x:c>
      <x:c r="C49" s="25" t="str">
        <x:v>Collected Clone Saga Epic5 explicitly credits reused Spectacular Spider-Man229 cover to Buscema/Sienkiewicz; originals standard and acetate editions must be distinguished. Exact #229 acetate and paper editions; cover art Sal Buscema; GCD collected reprint supplies Bill Sienkiewicz cover inks. Relationship rests only on cbishop's list note; cover composition not verified. Cover artist and exact date unconfirmed. Listed on cbishop's Comic Vine 'Amazing Spider-Man #50 (Homages)' list. Reviewed exact image: references the costume-in-trash interior splash from ASM #50, rather than its cover composition. Kept in research references, excluded from cover-artwork totals. October 1995 cover date; original has standard and wraparound acetate editions. Exact original displayed front-cover relationship to ASM50 remains under review; no new target guessed. Cover credit corroborated by SpiderFan and GoCollect. The exact relationship remains unresolved; retained as research reference rather than assumed direct cover homage.</x:v>
      </x:c>
      <x:c r="D49" s="25" t="str">
        <x:v>https://comicvine.gamespot.com/profile/cbishop/lists/amazing-spider-man-50-homages-17/49940/
https://www.comics.org/issue/1098526/
https://spiderfan.org/title/comics/spiderman_spectacular-10.html</x:v>
      </x:c>
      <x:c r="E49" s="25" t="str"/>
    </x:row>
    <x:row r="50" ht="108" hidden="0" customHeight="1">
      <x:c r="A50" s="25" t="str">
        <x:v>CL-ASM50-0012</x:v>
      </x:c>
      <x:c r="B50" s="25" t="str">
        <x:v>Reference / related edition</x:v>
      </x:c>
      <x:c r="C50" s="25" t="str">
        <x:v>Exact Quantum &amp; Woody17 cover credits distinct from interior; June1998 cover date. Trashcan/costume pose visible on exact downloaded cover, so interior reference rather than ASM50 front cover. Only a reference to the story's costume-in-the-trash image, not a restaging of the cover composition - borderline for scope; kept as Needs Review. Publisher/imprint and artist unconfirmed. Listed on cbishop's Comic Vine 'Spider-Man No More (Homages)' list. Reviewed exact image: references the costume-in-trash interior splash from ASM #50, rather than its cover composition. Kept in research references, excluded from cover-artwork totals. Cover by M.D.Bright and Greg Adams, colored Atomic Paintbrush. June1998 cover date; precise street date remains unconfirmed.</x:v>
      </x:c>
      <x:c r="D50" s="25" t="str">
        <x:v>https://comicvine.gamespot.com/profile/cbishop/lists/spider-man-no-more-homages-19/60711/
https://www.comics.org/issue/61817/</x:v>
      </x:c>
      <x:c r="E50" s="25" t="str">
        <x:v>Character identification partly unresolved.</x:v>
      </x:c>
    </x:row>
    <x:row r="51" ht="84" hidden="0" customHeight="1">
      <x:c r="A51" s="25" t="str">
        <x:v>CL-ASM50-0013</x:v>
      </x:c>
      <x:c r="B51" s="25" t="str">
        <x:v>Cover artwork</x:v>
      </x:c>
      <x:c r="C51" s="25" t="str">
        <x:v>Exact CoverA credited Alex Horley painting; GCD explicitly states homage to ASM50 front cover. Single-source community evidence; cover artist unconfirmed; verify composition visually. Listed on cbishop's Comic Vine 'Amazing Spider-Man #50 (Homages)' list. Lead originated from galko's League of Comic Geeks list. Exact-edition GCD source identifies the front-cover composition as the target. April1998 cover date. GCD identifies this exact painting as ASM50 front-cover homage, despite costume motif; retain source target statement rather than recategorizing solely from motif.</x:v>
      </x:c>
      <x:c r="D51" s="25" t="str">
        <x:v>https://comicvine.gamespot.com/profile/cbishop/lists/amazing-spider-man-50-homages-17/49940/
https://leagueofcomicgeeks.com/profile/galko/lists/10392/cover-homage-the-amazing-spider-man-50
https://www.comics.org/issue/1170793/</x:v>
      </x:c>
      <x:c r="E51" s="25" t="str"/>
    </x:row>
    <x:row r="52" ht="144" hidden="0" customHeight="1">
      <x:c r="A52" s="25" t="str">
        <x:v>CL-ASM50-0014</x:v>
      </x:c>
      <x:c r="B52" s="25" t="str">
        <x:v>Reference / related edition</x:v>
      </x:c>
      <x:c r="C52" s="25" t="str">
        <x:v>Guy Abergel is listed as series/interior artist; Greg Horn web-exclusive cover exists, but no reliable exact regular #3 cover credit obtained. Do not promote either to confirmed credit. Added in second pass from ComicCollectorLive tag lists (single-source; cover image not visually reviewed). Small-press title; CCL lists no sale date and no cover credit. Date is publish date. Confirm composition visually. Reviewed exact image: references the costume-in-trash interior splash from ASM #50, rather than its cover composition. Kept in research references, excluded from cover-artwork totals. Exact image reviewed: woman walking away from discarded pink cape and green mask. Interior trashcan scene homage, not ASM50 front cover. Guy Abergel interior credit and Greg Horn alternate-cover sales do not establish this exact cover artist. Cover credit remains unconfirmed. Guy Abergel is an interior credit; it does not establish this exact cover artist.</x:v>
      </x:c>
      <x:c r="D52" s="25" t="str">
        <x:v>https://www.comiccollectorlive.com/issue/comic-books/Eclipse-Vega/3/c189a8b9-b28e-4d84-bb18-9a97b52b19af
https://www.atomicavenue.com/atomic/TitleDetail.aspx?TitleID=15199</x:v>
      </x:c>
      <x:c r="E52" s="25" t="str">
        <x:v>Character identification partly unresolved.</x:v>
      </x:c>
    </x:row>
    <x:row r="53" ht="72" hidden="0" customHeight="1">
      <x:c r="A53" s="25" t="str">
        <x:v>CL-ASM50-0015</x:v>
      </x:c>
      <x:c r="B53" s="25" t="str">
        <x:v>Reference / related edition</x:v>
      </x:c>
      <x:c r="C53" s="25" t="str">
        <x:v>Exact cover credit identified by edition-specific source. Single-source community evidence; cover artist unconfirmed. LCG date 2004-03-17. Listed on cbishop's Comic Vine 'Amazing Spider-Man #50 (Homages)' list. Lead originated from galko's League of Comic Geeks list. Reviewed exact image: references the costume-in-trash interior splash from ASM #50, rather than its cover composition. Kept in research references, excluded from cover-artwork totals.</x:v>
      </x:c>
      <x:c r="D53" s="25" t="str">
        <x:v>https://comicvine.gamespot.com/profile/cbishop/lists/amazing-spider-man-50-homages-17/49940/
https://leagueofcomicgeeks.com/profile/galko/lists/10392/cover-homage-the-amazing-spider-man-50
https://sonichq.net/issue/sonic-the-hedgehog-134-archie/</x:v>
      </x:c>
      <x:c r="E53" s="25" t="str"/>
    </x:row>
    <x:row r="54" ht="96" hidden="0" customHeight="1">
      <x:c r="A54" s="25" t="str">
        <x:v>CL-ASM50-0016</x:v>
      </x:c>
      <x:c r="B54" s="25" t="str">
        <x:v>Reference / related edition</x:v>
      </x:c>
      <x:c r="C54" s="25" t="str">
        <x:v>Exact cover pencils signed Phil Moy; inks Phil Moy; August18 2004 release. Prominent background Utonium face and small walking Utonium support front-cover composition. Added in second pass from ComicCollectorLive tag lists (single-source; cover image not visually reviewed). Tagged under the main ASM #50 homage list (not the p.8 list). Sale date Aug 18 2004 per CCL. Reviewed exact image: references the costume-in-trash interior splash from ASM #50, rather than its cover composition. Kept in research references, excluded from cover-artwork totals. October2004 cover date. Cover credit confirmed, no longer inferred from interior art.</x:v>
      </x:c>
      <x:c r="D54" s="25" t="str">
        <x:v>https://www.comiccollectorlive.com/issue/comic-books/Powerpuff-Girls-2000/53/3840c095-6b26-4fb6-800a-381daa75ee29
https://www.comics.org/issue/259846/</x:v>
      </x:c>
      <x:c r="E54" s="25" t="str">
        <x:v>Character identification partly unresolved.</x:v>
      </x:c>
    </x:row>
    <x:row r="55" ht="84" hidden="0" customHeight="1">
      <x:c r="A55" s="25" t="str">
        <x:v>CL-ASM50-0017</x:v>
      </x:c>
      <x:c r="B55" s="25" t="str">
        <x:v>Reference / related edition</x:v>
      </x:c>
      <x:c r="C55" s="25" t="str">
        <x:v>Publisher explicitly describes all-new Spider-Man cover by Ron Frenz and Joe Rubinstein. September2005; 100pages. Added in second pass from ComicCollectorLive tag lists (single-source; cover image not visually reviewed). Magazine cover; CCL lists no cover credit or sale date (publish date used). Verify the cover actually restages the ASM #50 imagery. Multi-image retrospective magazine cover; no direct ASM #50 composition established. Publisher confirms cover artists; September2005 issue date, exact street day not confirmed.</x:v>
      </x:c>
      <x:c r="D55" s="25" t="str">
        <x:v>https://www.comiccollectorlive.com/issue/magazines/Back-Issue/12/e492f38a-3709-44bb-9266-76adadcb2b53
https://twomorrows.com/index.php?main_page=product_info&amp;products_id=322</x:v>
      </x:c>
      <x:c r="E55" s="25" t="str">
        <x:v>Character identification partly unresolved.</x:v>
      </x:c>
    </x:row>
    <x:row r="56" ht="84" hidden="0" customHeight="1">
      <x:c r="A56" s="25" t="str">
        <x:v>CL-ASM50-0018</x:v>
      </x:c>
      <x:c r="B56" s="25" t="str">
        <x:v>Cover artwork</x:v>
      </x:c>
      <x:c r="C56" s="25" t="str">
        <x:v>Printing-by-printing homage mapping comes from Comic Price Guide's cover-title field; LCG list entry matches ('Marvel Zombies #1 3rd Printing'). Exact third-print on-sale date unverified (LCG shows the base issue date 2005-12-07; cover date Feb 2006). Cover credit for this printing assumed Suydam per CPG main entry. Lead originated from galko's League of Comic Geeks list. Listed on cbishop's Comic Vine 'Amazing Spider-Man #50 (Homages)' list. Exact cover artwork reviewed against the original cover composition on 2026-10-18.</x:v>
      </x:c>
      <x:c r="D56" s="25" t="str">
        <x:v>https://comicspriceguide.com/titles/marvel-zombies/1/wcyqiy
https://leagueofcomicgeeks.com/comic/9039860/marvel-zombies-1?variant=2563299</x:v>
      </x:c>
      <x:c r="E56" s="25" t="str"/>
    </x:row>
    <x:row r="57" ht="60" hidden="0" customHeight="1">
      <x:c r="A57" s="25" t="str">
        <x:v>CL-ASM50-0019</x:v>
      </x:c>
      <x:c r="B57" s="25" t="str">
        <x:v>Cover artwork</x:v>
      </x:c>
      <x:c r="C57" s="25" t="str">
        <x:v>Exact cover credit identified by edition-specific source. Added in second pass from ComicCollectorLive tag lists (single-source; cover image not visually reviewed). Magazine cover; tagged on main ASM #50 homage list. Cover credit not listed. Sale date Jan 17 2007 per CCL. Exact cover artwork reviewed against the original cover composition on 2026-10-18.</x:v>
      </x:c>
      <x:c r="D57" s="25" t="str">
        <x:v>https://www.comiccollectorlive.com/issue/magazines/Back-Issue/20/a23bc91c-9a09-47e8-9af8-7c65debed098
https://twomorrows.com/index.php?main_page=product_info&amp;products_id=406</x:v>
      </x:c>
      <x:c r="E57" s="25" t="str"/>
    </x:row>
    <x:row r="58" ht="120" hidden="0" customHeight="1">
      <x:c r="A58" s="25" t="str">
        <x:v>CL-ASM50-0020</x:v>
      </x:c>
      <x:c r="B58" s="25" t="str">
        <x:v>Reference / related edition</x:v>
      </x:c>
      <x:c r="C58" s="25" t="str">
        <x:v>Exact second printing variant explicitly Adi Granov; regular first printing is Wieringo/Stull and must not supply credit or release date. 17 second-print AdiGranov cover: June2007 cover date / April11 2007 on-sale. No description of the composition on the list; which variant (artist) is unconfirmed. NOTE: image URL copied from the WebFetch summary of the list; verify it resolves. Listed on cbishop's Comic Vine 'Spider-Man No More (Homages)' list. Reviewed exact image: references the costume-in-trash interior splash from ASM #50, rather than its cover composition. Kept in research references, excluded from cover-artwork totals. June2007 cover date; second printing on-sale April11 per GCD series gallery. Original February7 date belongs first printing. Exact target composition to be visually reviewed because source image currently missing.</x:v>
      </x:c>
      <x:c r="D58" s="25" t="str">
        <x:v>https://comicvine.gamespot.com/profile/cbishop/lists/spider-man-no-more-homages-19/60711/
https://www.mycomicshop.com/search?tid=594361
https://www.comics.org/series/15309/covers/?sort=publication_date</x:v>
      </x:c>
      <x:c r="E58" s="25" t="str">
        <x:v>Character identification partly unresolved.</x:v>
      </x:c>
    </x:row>
    <x:row r="59" ht="72" hidden="0" customHeight="1">
      <x:c r="A59" s="25" t="str">
        <x:v>CL-ASM50-0021</x:v>
      </x:c>
      <x:c r="B59" s="25" t="str">
        <x:v>Cover artwork</x:v>
      </x:c>
      <x:c r="C59" s="25" t="str">
        <x:v>Exact cover credits Rich Stahnke and explicitly ASM50 front-cover homage; March14 2007 Diamond-shipping on-sale. Single-source community evidence; cover date uncertain on Comic Vine ('?/06?'), LCG 2007-01-31; cover artist unconfirmed. Listed on cbishop's Comic Vine 'Amazing Spider-Man #50 (Homages)' list. Lead originated from galko's League of Comic Geeks list. Exact cover artwork reviewed against the original cover composition on 2026-10-18.</x:v>
      </x:c>
      <x:c r="D59" s="25" t="str">
        <x:v>https://comicvine.gamespot.com/profile/cbishop/lists/amazing-spider-man-50-homages-17/49940/
https://leagueofcomicgeeks.com/profile/galko/lists/10392/cover-homage-the-amazing-spider-man-50
https://www.comics.org/issue/823645/</x:v>
      </x:c>
      <x:c r="E59" s="25" t="str">
        <x:v>Character identification partly unresolved.</x:v>
      </x:c>
    </x:row>
    <x:row r="60" ht="96" hidden="0" customHeight="1">
      <x:c r="A60" s="25" t="str">
        <x:v>CL-ASM50-0022</x:v>
      </x:c>
      <x:c r="B60" s="25" t="str">
        <x:v>Reference / related edition</x:v>
      </x:c>
      <x:c r="C60" s="25" t="str">
        <x:v>Exact CoverA; GCD explicitly identifies mid-story splash target; billboard says after the great Romita / cover swipes incorporated. Relationship unverified; publisher inferred from series (confirm). Cover artist unconfirmed. Listed on cbishop's Comic Vine 'Spider-Man No More (Homages)' list. Reviewed exact image: references the costume-in-trash interior splash from ASM #50, rather than its cover composition. Kept in research references, excluded from cover-artwork totals. December2008 cover date; actual on-sale January21 2009 per GCD. Preserve cover-date year if catalog convention requires; street date explicitly separate. Lovebunny appears in inset on exact cover.</x:v>
      </x:c>
      <x:c r="D60" s="25" t="str">
        <x:v>https://comicvine.gamespot.com/profile/cbishop/lists/spider-man-no-more-homages-19/60711/
https://www.comics.org/issue/556334/</x:v>
      </x:c>
      <x:c r="E60" s="25" t="str">
        <x:v>Character identification partly unresolved.</x:v>
      </x:c>
    </x:row>
    <x:row r="61" ht="60" hidden="0" customHeight="1">
      <x:c r="A61" s="25" t="str">
        <x:v>CL-ASM50-0023</x:v>
      </x:c>
      <x:c r="B61" s="25" t="str">
        <x:v>Cover artwork</x:v>
      </x:c>
      <x:c r="C61" s="25" t="str">
        <x:v>Single-source community evidence; verify composition. Exclusive-retailer attribution taken from LCG variant name ('Apocalypse Comics Casey Coller Variant'). LCG date 2009-06-24. Listed on cbishop's Comic Vine 'Amazing Spider-Man #50 (Homages)' list. Lead originated from galko's League of Comic Geeks list. Exact cover artwork reviewed against the original cover composition on 2026-10-18.</x:v>
      </x:c>
      <x:c r="D61" s="25" t="str">
        <x:v>https://comicvine.gamespot.com/profile/cbishop/lists/amazing-spider-man-50-homages-17/49940/
https://leagueofcomicgeeks.com/comic/7178781/the-transformers-all-hail-megatron-12?variant=6501482</x:v>
      </x:c>
      <x:c r="E61" s="25" t="str"/>
    </x:row>
    <x:row r="62" ht="60" hidden="0" customHeight="1">
      <x:c r="A62" s="25" t="str">
        <x:v>CL-ASM50-0024</x:v>
      </x:c>
      <x:c r="B62" s="25" t="str">
        <x:v>Reference / related edition</x:v>
      </x:c>
      <x:c r="C62" s="25" t="str">
        <x:v>Added in second pass from ComicCollectorLive tag lists (single-source; cover image not visually reviewed). CCL tag reads simply 'Homage Cover'. JRJ's cover for the Dark Reign tie-in, which follows Incredible Hulk #600's ending. Sale date per CCL. Reviewed exact image: references the costume-in-trash interior splash from ASM #50, rather than its cover composition. Kept in research references, excluded from cover-artwork totals.</x:v>
      </x:c>
      <x:c r="D62" s="25" t="str">
        <x:v>https://www.comiccollectorlive.com/issue/comic-books/Hulk-2008/13-C-John-Romita-Jr-120-Cover/f0f35faa-1dcc-4f73-845a-43624f1ec238</x:v>
      </x:c>
      <x:c r="E62" s="25" t="str">
        <x:v>Character identification partly unresolved.</x:v>
      </x:c>
    </x:row>
    <x:row r="63" ht="84" hidden="0" customHeight="1">
      <x:c r="A63" s="25" t="str">
        <x:v>CL-ASM50-0025</x:v>
      </x:c>
      <x:c r="B63" s="25" t="str">
        <x:v>Cover artwork</x:v>
      </x:c>
      <x:c r="C63" s="25" t="str">
        <x:v>Edition-specific solicitation explicitly names JuanJoseRyp, ASM50 cover homage, first printing limited1500, on-sale November25 2009. Single-source community evidence; cover artist unconfirmed. LCG date 2009-10-07. Listed on cbishop's Comic Vine 'Amazing Spider-Man #50 (Homages)' list. Lead originated from galko's League of Comic Geeks list. Exact cover artwork reviewed against the original cover composition on 2026-10-18. Solicitation names exact homage artist and1500-copy limit; ratio is not inferred. Do not use standard JacenBurrows or wraparound credits.</x:v>
      </x:c>
      <x:c r="D63" s="25" t="str">
        <x:v>https://comicvine.gamespot.com/profile/cbishop/lists/amazing-spider-man-50-homages-17/49940/
https://leagueofcomicgeeks.com/comic/8119271/absolution-2?variant=9518877
https://www.midtowncomics.com/p/1048713-absolution-2-cover-e-homage-auxiliary-edition-cover</x:v>
      </x:c>
      <x:c r="E63" s="25" t="str"/>
    </x:row>
    <x:row r="64" ht="120" hidden="0" customHeight="1">
      <x:c r="A64" s="25" t="str">
        <x:v>CL-ASM50-0026</x:v>
      </x:c>
      <x:c r="B64" s="25" t="str">
        <x:v>Cover artwork</x:v>
      </x:c>
      <x:c r="C64" s="25" t="str">
        <x:v>GCD exact#5 cover credits signed RamandaKamarga pencils/inks, AndrewDalhouse colors; series lists February10 2010 on-sale, conflicting prior February17. Exact CoverA separately corroborated G-Mart. Incredibles series2 #5 CoverA RamandaKamarga; CoverB ClintHilinski, both listed1/2 distribution. Single-source community evidence; cover artist unconfirmed. LCG date 2010-02-17. Listed on cbishop's Comic Vine 'Amazing Spider-Man #50 (Homages)' list. Lead originated from galko's League of Comic Geeks list. Exact cover artwork reviewed against the original cover composition on 2026-10-18. CoverA is RamandaKamarga; CoverB ClintHilinski is different artwork. Release-date conflict remains: GCD Feb10 2010, prior LCG Feb17; December2009 printed issue date. Do not silently assert precise street date without resolving.</x:v>
      </x:c>
      <x:c r="D64" s="25" t="str">
        <x:v>https://comicvine.gamespot.com/profile/cbishop/lists/amazing-spider-man-50-homages-17/49940/
https://leagueofcomicgeeks.com/profile/galko/lists/10392/cover-homage-the-amazing-spider-man-50
https://www.comics.org/series/41680/overview/?sort=issue
https://www.g-mart.com/static/c02748.html</x:v>
      </x:c>
      <x:c r="E64" s="25" t="str"/>
    </x:row>
    <x:row r="65" ht="60" hidden="0" customHeight="1">
      <x:c r="A65" s="25" t="str">
        <x:v>CL-ASM50-0027</x:v>
      </x:c>
      <x:c r="B65" s="25" t="str">
        <x:v>Reference / related edition</x:v>
      </x:c>
      <x:c r="C65" s="25" t="str">
        <x:v>Enriched in second pass: artist, ratio and date from CCL (sale date Jul 21 2010). Image not visually reviewed. Reviewed exact image: references the costume-in-trash interior splash from ASM #50, rather than its cover composition. Kept in research references, excluded from cover-artwork totals.</x:v>
      </x:c>
      <x:c r="D65" s="25" t="str">
        <x:v>https://www.comiccollectorlive.com/issue/comic-books/Amazing-Spider-Man-1963/638-B-Joe-Quesada-125-Cover/14f1e612-6eee-4443-8a08-c54cba97228e
https://comicvine.gamespot.com/profile/cbishop/lists/spider-man-no-more-homages-19/60711/</x:v>
      </x:c>
      <x:c r="E65" s="25" t="str">
        <x:v>Character identification partly unresolved.</x:v>
      </x:c>
    </x:row>
    <x:row r="66" ht="72" hidden="0" customHeight="1">
      <x:c r="A66" s="25" t="str">
        <x:v>CL-ASM50-0028</x:v>
      </x:c>
      <x:c r="B66" s="25" t="str">
        <x:v>Reference / related edition</x:v>
      </x:c>
      <x:c r="C66" s="25" t="str">
        <x:v>Added in second pass from ComicCollectorLive tag lists (single-source; cover image not visually reviewed). Collected-edition variant carrying new Quesada cover art (the matching ASM #638 variants are already in this catalog). Cover credit inferred from CCL variant title. Kept as Needs Review because it is a collected edition. Reviewed exact image: references the costume-in-trash interior splash from ASM #50, rather than its cover composition. Kept in research references, excluded from cover-artwork totals.</x:v>
      </x:c>
      <x:c r="D66" s="25" t="str">
        <x:v>https://www.comiccollectorlive.com/issue/hard-covers/Spider-Man-One-Moment-In-Time/1-B-Joe-Quesada-Cover/60774b60-94a5-46f8-8cc5-83fff1a55053</x:v>
      </x:c>
      <x:c r="E66" s="25" t="str">
        <x:v>Character identification partly unresolved.</x:v>
      </x:c>
    </x:row>
    <x:row r="67" ht="72" hidden="0" customHeight="1">
      <x:c r="A67" s="25" t="str">
        <x:v>CL-ASM50-0029</x:v>
      </x:c>
      <x:c r="B67" s="25" t="str">
        <x:v>Reference / related edition</x:v>
      </x:c>
      <x:c r="C67" s="25" t="str">
        <x:v>Exact AlexRoss cover; explicit GCD mid-story ASM50 splash homage. On-sale April20 2011. Relationship unverified; image filename suggests an Ross cover but artist is not confirmed. Listed on cbishop's Comic Vine 'Spider-Man No More (Homages)' list. Reviewed exact image: references the costume-in-trash interior splash from ASM #50, rather than its cover composition. Kept in research references, excluded from cover-artwork totals.</x:v>
      </x:c>
      <x:c r="D67" s="25" t="str">
        <x:v>https://comicvine.gamespot.com/profile/cbishop/lists/spider-man-no-more-homages-19/60711/
https://www.comics.org/issue/823513/</x:v>
      </x:c>
      <x:c r="E67" s="25" t="str">
        <x:v>Character identification partly unresolved.</x:v>
      </x:c>
    </x:row>
    <x:row r="68" ht="84" hidden="0" customHeight="1">
      <x:c r="A68" s="25" t="str">
        <x:v>CL-ASM50-0030</x:v>
      </x:c>
      <x:c r="B68" s="25" t="str">
        <x:v>Reference / related edition</x:v>
      </x:c>
      <x:c r="C68" s="25" t="str">
        <x:v>Exact cover signed Haeser/Hasson afterRomita; GCD explicitly mid-story splash target. Publisher corroborates Haeser/Hasson cover versus other Medors/Haeser edition. Publisher#6 cover credits KenHaeser&amp;BuzHasson50%, JoshMedors&amp;KenHaeser50%. Added in second pass from ComicCollectorLive tag lists (single-source; cover image not visually reviewed). Cover artist not listed by CCL. Reviewed exact image: references the costume-in-trash interior splash from ASM #50, rather than its cover composition. Kept in research references, excluded from cover-artwork totals.</x:v>
      </x:c>
      <x:c r="D68" s="25" t="str">
        <x:v>https://www.comiccollectorlive.com/issue/comic-books/Living-Corpse-Exhumed/6/3481472f-d409-4053-815d-2ba728bc6d8f
https://www.comics.org/issue/916715/
https://www.dynamite.com/htmlfiles/viewProduct.html?CAT=DF-The_Living_Corpse_Exhumed</x:v>
      </x:c>
      <x:c r="E68" s="25" t="str">
        <x:v>Character identification partly unresolved.</x:v>
      </x:c>
    </x:row>
    <x:row r="69" ht="132" hidden="0" customHeight="1">
      <x:c r="A69" s="25" t="str">
        <x:v>CL-ASM50-0031</x:v>
      </x:c>
      <x:c r="B69" s="25" t="str">
        <x:v>Reference / related edition</x:v>
      </x:c>
      <x:c r="C69" s="25" t="str">
        <x:v>Exact cover credited signed DaveDorman painting; only depicted named cover character KirKanos. On-saleApril25 2012. Interior discarded-costume similarity visually evident and source CCL tag; GCD does not assert homage target. Added in second pass from ComicCollectorLive tag lists (single-source; cover image not visually reviewed). Cover artist not itemized (CCL credits Bartolo, Dorman, Gulacy, Heisler). Single-source via CCL tag; confirm the composition. Reviewed exact image: references the costume-in-trash interior splash from ASM #50, rather than its cover composition. Kept in research references, excluded from cover-artwork totals. Cover artist DaveDorman, not PaulGulacy (interior). Exact image has KirKanos leaving helmet/cloak/weapon; interior-scene lineage corroborated CCL tag, GCD credit distinct from any explicit target claim.</x:v>
      </x:c>
      <x:c r="D69" s="25" t="str">
        <x:v>https://www.comiccollectorlive.com/issue/comic-books/Star-Wars-Crimson-Empire-III--Empire-Lost/6/5625d183-1c04-49f3-8581-0b6d398a2e92
https://www.comics.org/issue/941094/</x:v>
      </x:c>
      <x:c r="E69" s="25" t="str"/>
    </x:row>
    <x:row r="70" ht="60" hidden="0" customHeight="1">
      <x:c r="A70" s="25" t="str">
        <x:v>CL-ASM50-0032</x:v>
      </x:c>
      <x:c r="B70" s="25" t="str">
        <x:v>Reference / related edition</x:v>
      </x:c>
      <x:c r="C70" s="25" t="str">
        <x:v>Added in second pass from ComicCollectorLive tag lists (single-source; cover image not visually reviewed). Part of Marvel's 'Amazing Spider-Man in Motion' variant theme; homage to ASM #50 per CCL tag. Reviewed exact image: references the costume-in-trash interior splash from ASM #50, rather than its cover composition. Kept in research references, excluded from cover-artwork totals.</x:v>
      </x:c>
      <x:c r="D70" s="25" t="str">
        <x:v>https://www.comiccollectorlive.com/issue/comic-books/Avengers-Assemble-2012/4-B-Stephen-Segovia-125-ASM-in-Motion-Cover/59d31e5d-e9b8-4185-96ea-bdaa31216e57</x:v>
      </x:c>
      <x:c r="E70" s="25" t="str">
        <x:v>Character identification partly unresolved.</x:v>
      </x:c>
    </x:row>
    <x:row r="71" ht="48" hidden="0" customHeight="1">
      <x:c r="A71" s="25" t="str">
        <x:v>CL-ASM50-0033</x:v>
      </x:c>
      <x:c r="B71" s="25" t="str">
        <x:v>Reference / related edition</x:v>
      </x:c>
      <x:c r="C71" s="25" t="str">
        <x:v>Added in second pass from ComicCollectorLive tag lists (single-source; cover image not visually reviewed). Cover credit from CCL variant label. Reviewed exact image: references the costume-in-trash interior splash from ASM #50, rather than its cover composition. Kept in research references, excluded from cover-artwork totals.</x:v>
      </x:c>
      <x:c r="D71" s="25" t="str">
        <x:v>https://www.comiccollectorlive.com/issue/comic-books/Grimm-Fairy-Tales-2005/77/ebbdc465-9d1d-476e-aec9-4f00f7c0fc7f</x:v>
      </x:c>
      <x:c r="E71" s="25" t="str">
        <x:v>Character identification partly unresolved.</x:v>
      </x:c>
    </x:row>
    <x:row r="72" ht="84" hidden="0" customHeight="1">
      <x:c r="A72" s="25" t="str">
        <x:v>CL-ASM50-0034</x:v>
      </x:c>
      <x:c r="B72" s="25" t="str">
        <x:v>Cover artwork</x:v>
      </x:c>
      <x:c r="C72" s="25" t="str">
        <x:v>Exact RomitaHomageCoverA EricJ, signed afterRomitaSr with love+respect; GCD explicitly front-cover target, October24 on-sale corroborated G-Mart. Single-source; cover artist unconfirmed. Lead originated from galko's League of Comic Geeks list. Exact-edition GCD source identifies the front-cover composition as the target. October2012 cover date. Prior September26 date conflicts with GCD and G-Mart October24. Exact signature acknowledges RomitaSr; preserve explicit source classification as front-cover homage.</x:v>
      </x:c>
      <x:c r="D72" s="25" t="str">
        <x:v>https://leagueofcomicgeeks.com/profile/galko/lists/10392/cover-homage-the-amazing-spider-man-50
https://leagueofcomicgeeks.com/comic/3449166/irresistible-4
https://www.comics.org/issue/1027569/</x:v>
      </x:c>
      <x:c r="E72" s="25" t="str">
        <x:v>Character identification partly unresolved.</x:v>
      </x:c>
    </x:row>
    <x:row r="73" ht="96" hidden="0" customHeight="1">
      <x:c r="A73" s="25" t="str">
        <x:v>CL-ASM50-0035</x:v>
      </x:c>
      <x:c r="B73" s="25" t="str">
        <x:v>Reference / related edition</x:v>
      </x:c>
      <x:c r="C73" s="25" t="str">
        <x:v>Exact cover credits Caselli/Martin and November2 2011 on-sale; January2012 cover date. Exact image reviewed: Peter walks away, costume at right; interior scene target. Relationship unverified. Listed on cbishop's Comic Vine 'Spider-Man No More (Homages)' list. Reviewed exact image: references the costume-in-trash interior splash from ASM #50, rather than its cover composition. Kept in research references, excluded from cover-artwork totals. January2012 cover date; released November2 2011. Year corrected to street-date2011 as requested. StefanoCaselli cover pencils/inks, FrankMartin cover colors.</x:v>
      </x:c>
      <x:c r="D73" s="25" t="str">
        <x:v>https://comicvine.gamespot.com/profile/cbishop/lists/spider-man-no-more-homages-19/60711/
https://www.comics.org/issue/892371/</x:v>
      </x:c>
      <x:c r="E73" s="25" t="str"/>
    </x:row>
    <x:row r="74" ht="48" hidden="0" customHeight="1">
      <x:c r="A74" s="25" t="str">
        <x:v>CL-ASM50-0036</x:v>
      </x:c>
      <x:c r="B74" s="25" t="str">
        <x:v>Cover artwork</x:v>
      </x:c>
      <x:c r="C74" s="25" t="str">
        <x:v>No retailer page naming the homage found; relationship based on galko's list plus the cover's 'Amazing' logo parody visible on the LCG image. Retail exclusivity ('Paizo variant') per LCG naming. Lead originated from galko's League of Comic Geeks list. Exact cover artwork reviewed against the original cover composition on 2026-10-18.</x:v>
      </x:c>
      <x:c r="D74" s="25" t="str">
        <x:v>https://leagueofcomicgeeks.com/profile/galko/lists/10392/cover-homage-the-amazing-spider-man-50
https://leagueofcomicgeeks.com/comic/4982498/pathfinder-4?variant=7192250</x:v>
      </x:c>
      <x:c r="E74" s="25" t="str">
        <x:v>Character identification partly unresolved.</x:v>
      </x:c>
    </x:row>
    <x:row r="75" ht="48" hidden="0" customHeight="1">
      <x:c r="A75" s="25" t="str">
        <x:v>CL-ASM50-0037</x:v>
      </x:c>
      <x:c r="B75" s="25" t="str">
        <x:v>Reference / related edition</x:v>
      </x:c>
      <x:c r="C75" s="25" t="str">
        <x:v>Single-source; artist and exact target not confirmed. Lead originated from galko's League of Comic Geeks list. Reviewed exact image: references the costume-in-trash interior splash from ASM #50, rather than its cover composition. Kept in research references, excluded from cover-artwork totals.</x:v>
      </x:c>
      <x:c r="D75" s="25" t="str">
        <x:v>https://leagueofcomicgeeks.com/profile/galko/lists/10392/cover-homage-the-amazing-spider-man-50
https://leagueofcomicgeeks.com/comic/2411306/bedlam-3?variant=2239738</x:v>
      </x:c>
      <x:c r="E75" s="25" t="str">
        <x:v>Character identification partly unresolved.</x:v>
      </x:c>
    </x:row>
    <x:row r="76" ht="48" hidden="0" customHeight="1">
      <x:c r="A76" s="25" t="str">
        <x:v>CL-ASM50-0038</x:v>
      </x:c>
      <x:c r="B76" s="25" t="str">
        <x:v>Cover artwork</x:v>
      </x:c>
      <x:c r="C76" s="25" t="str">
        <x:v>Found only on galko's list; no retailer or news page naming the homage was found. Verify visually. Lead originated from galko's League of Comic Geeks list. Exact cover artwork reviewed against the original cover composition on 2026-10-18.</x:v>
      </x:c>
      <x:c r="D76" s="25" t="str">
        <x:v>https://leagueofcomicgeeks.com/profile/galko/lists/10392/cover-homage-the-amazing-spider-man-50
https://leagueofcomicgeeks.com/comic/4180698/alpha-big-time-1?variant=2617592</x:v>
      </x:c>
      <x:c r="E76" s="25" t="str"/>
    </x:row>
    <x:row r="77" ht="48" hidden="0" customHeight="1">
      <x:c r="A77" s="25" t="str">
        <x:v>CL-ASM50-0039</x:v>
      </x:c>
      <x:c r="B77" s="25" t="str">
        <x:v>Cover artwork</x:v>
      </x:c>
      <x:c r="C77" s="25" t="str">
        <x:v>Found only on galko's list; no retailer or news page naming the homage was found. Lead originated from galko's League of Comic Geeks list. Exact cover artwork reviewed against the original cover composition on 2026-10-18.</x:v>
      </x:c>
      <x:c r="D77" s="25" t="str">
        <x:v>https://leagueofcomicgeeks.com/profile/galko/lists/10392/cover-homage-the-amazing-spider-man-50
https://leagueofcomicgeeks.com/comic/2720502/daredevil-end-of-days-8?variant=8395327</x:v>
      </x:c>
      <x:c r="E77" s="25" t="str"/>
    </x:row>
    <x:row r="78" ht="72" hidden="0" customHeight="1">
      <x:c r="A78" s="25" t="str">
        <x:v>CL-ASM50-0040</x:v>
      </x:c>
      <x:c r="B78" s="25" t="str">
        <x:v>Reference / related edition</x:v>
      </x:c>
      <x:c r="C78" s="25" t="str">
        <x:v>Edition-specific secondary cover credit Gary Barker; publication day conflicts across listings (Aug7 vs Aug14), do not use exact day from this source. Added in second pass from ComicCollectorLive tag lists (single-source; cover image not visually reviewed). Cover credit not listed by CCL. Reviewed exact image: references the costume-in-trash interior splash from ASM #50, rather than its cover composition. Kept in research references, excluded from cover-artwork totals.</x:v>
      </x:c>
      <x:c r="D78" s="25" t="str">
        <x:v>https://www.comiccollectorlive.com/issue/comic-books/Garfield-Pet-Force-Special/1/2e6d7759-ba7a-4db1-be9c-895f9b5944ec
https://gocollect.com/comic/garfield-pet-force-special-1</x:v>
      </x:c>
      <x:c r="E78" s="25" t="str">
        <x:v>Character identification partly unresolved.</x:v>
      </x:c>
    </x:row>
    <x:row r="79" ht="36" hidden="0" customHeight="1">
      <x:c r="A79" s="25" t="str">
        <x:v>CL-ASM50-0041</x:v>
      </x:c>
      <x:c r="B79" s="25" t="str">
        <x:v>Cover artwork</x:v>
      </x:c>
      <x:c r="C79" s="25" t="str">
        <x:v>Added in second pass from ComicCollectorLive tag lists (single-source; cover image not visually reviewed). Cover credit not listed; single-source via CCL tag. Exact cover artwork reviewed against the original cover composition on 2026-10-18.</x:v>
      </x:c>
      <x:c r="D79" s="25" t="str">
        <x:v>https://www.comiccollectorlive.com/issue/comic-books/Clint-20/8/5200353d-8520-4a57-a3d4-d3304fa0f57f</x:v>
      </x:c>
      <x:c r="E79" s="25" t="str">
        <x:v>Character identification partly unresolved.</x:v>
      </x:c>
    </x:row>
    <x:row r="80" ht="84" hidden="0" customHeight="1">
      <x:c r="A80" s="25" t="str">
        <x:v>CL-ASM50-0042</x:v>
      </x:c>
      <x:c r="B80" s="25" t="str">
        <x:v>Reference / related edition</x:v>
      </x:c>
      <x:c r="C80" s="25" t="str">
        <x:v>ICv2 (Feb 12 2013) refers to the series as 'Ultimate Spider-Man #23'; Comic Book Resources-era coverage and the cover blurb read 'Ultimate Comics Spider-Man #23, on sale May 2013'. The homage is of the interior splash (costume in the trash) as much as the cover. Exact on-sale day unverified. Not on galko's or cbishop's lists - found independently. Reviewed exact image: references the costume-in-trash interior splash from ASM #50, rather than its cover composition. Kept in research references, excluded from cover-artwork totals.</x:v>
      </x:c>
      <x:c r="D80" s="25" t="str">
        <x:v>https://icv2.com/print/article/25022
https://comicbook.com/comicbook/news/spider-man-to-quit-in-ultimate-comics-spider-man/</x:v>
      </x:c>
      <x:c r="E80" s="25" t="str">
        <x:v>Character identification partly unresolved.</x:v>
      </x:c>
    </x:row>
    <x:row r="81" ht="48" hidden="0" customHeight="1">
      <x:c r="A81" s="25" t="str">
        <x:v>CL-ASM50-0043</x:v>
      </x:c>
      <x:c r="B81" s="25" t="str">
        <x:v>Reference / related edition</x:v>
      </x:c>
      <x:c r="C81" s="25" t="str">
        <x:v>Added in second pass from ComicCollectorLive tag lists (single-source; cover image not visually reviewed). FCBD 2014 giveaway. Cover artist Henry Flint per CCL. Reviewed exact image: references the costume-in-trash interior splash from ASM #50, rather than its cover composition. Kept in research references, excluded from cover-artwork totals.</x:v>
      </x:c>
      <x:c r="D81" s="25" t="str">
        <x:v>https://www.comiccollectorlive.com/issue/comic-books/2000-AD-Free-Comic-Book-Day-Sampler/2014/288275d8-a2b5-41d0-95e1-30e0fb93e891</x:v>
      </x:c>
      <x:c r="E81" s="25" t="str">
        <x:v>Character identification partly unresolved.</x:v>
      </x:c>
    </x:row>
    <x:row r="82" ht="60" hidden="0" customHeight="1">
      <x:c r="A82" s="25" t="str">
        <x:v>CL-ASM50-0044</x:v>
      </x:c>
      <x:c r="B82" s="25" t="str">
        <x:v>Cover artwork</x:v>
      </x:c>
      <x:c r="C82" s="25" t="str">
        <x:v>Publisher explicitly credits Angelo Stano under COPERTINA; issue338 released29October2014. Single-source; Italian-language publication; cover artist unconfirmed; publisher inferred from series. Listed on cbishop's Comic Vine 'Amazing Spider-Man #50 (Homages)' list. Exact cover artwork reviewed against the original cover composition on 2026-10-18.</x:v>
      </x:c>
      <x:c r="D82" s="25" t="str">
        <x:v>https://comicvine.gamespot.com/profile/cbishop/lists/amazing-spider-man-50-homages-17/49940/
https://www.sergiobonelli.it/prodotto/mai-piu-ispettore-bloch/</x:v>
      </x:c>
      <x:c r="E82" s="25" t="str"/>
    </x:row>
    <x:row r="83" ht="72" hidden="0" customHeight="1">
      <x:c r="A83" s="25" t="str">
        <x:v>CL-ASM50-0045</x:v>
      </x:c>
      <x:c r="B83" s="25" t="str">
        <x:v>Cover artwork</x:v>
      </x:c>
      <x:c r="C83" s="25" t="str">
        <x:v>Creator official archive identifies issue 51 as October 2005 and credits Leo Ortolani cover art and Lorenzo Ortolani cover colors. Cover date unknown (year set to 2014 as a placeholder - verify; Comic Vine says date unknown). Publisher/artist not confirmed; Italian-language. Listed on cbishop's Comic Vine 'Amazing Spider-Man #50 (Homages)' list. Exact cover artwork reviewed against the original cover composition on 2026-10-18. Corrected source year 2014 to 2005; 2014 was not the original edition date.</x:v>
      </x:c>
      <x:c r="D83" s="25" t="str">
        <x:v>https://comicvine.gamespot.com/profile/cbishop/lists/amazing-spider-man-50-homages-17/49940/
https://www.rat-man.org/categoria-prodotto/rmc/?product_count=150&amp;product_order=desc&amp;product_view=list</x:v>
      </x:c>
      <x:c r="E83" s="25" t="str"/>
    </x:row>
    <x:row r="84" ht="48" hidden="0" customHeight="1">
      <x:c r="A84" s="25" t="str">
        <x:v>CL-ASM50-0046</x:v>
      </x:c>
      <x:c r="B84" s="25" t="str">
        <x:v>Cover artwork</x:v>
      </x:c>
      <x:c r="C84" s="25" t="str">
        <x:v>Single-source; publisher/artist unconfirmed. Lead originated from galko's League of Comic Geeks list. Exact cover artwork reviewed against the original cover composition on 2026-10-18.</x:v>
      </x:c>
      <x:c r="D84" s="25" t="str">
        <x:v>https://leagueofcomicgeeks.com/profile/galko/lists/10392/cover-homage-the-amazing-spider-man-50
https://leagueofcomicgeeks.com/comic/2897104/nightwasp-the-man-who-is-hardly-ever-afraid-3</x:v>
      </x:c>
      <x:c r="E84" s="25" t="str">
        <x:v>Character identification partly unresolved.</x:v>
      </x:c>
    </x:row>
    <x:row r="85" ht="72" hidden="0" customHeight="1">
      <x:c r="A85" s="25" t="str">
        <x:v>CL-ASM50-0047</x:v>
      </x:c>
      <x:c r="B85" s="25" t="str">
        <x:v>Cover artwork</x:v>
      </x:c>
      <x:c r="C85" s="25" t="str">
        <x:v>Exact cover credit identified by edition-specific source. Single-source and visually only loosely similar; do not confuse with the 2023 ASM #18 Classic Homage (which homages ASM #100). Cover artist unconfirmed. Lead originated from galko's League of Comic Geeks list. Exact cover artwork reviewed against the original cover composition on 2026-10-18.</x:v>
      </x:c>
      <x:c r="D85" s="25" t="str">
        <x:v>https://leagueofcomicgeeks.com/profile/galko/lists/10392/cover-homage-the-amazing-spider-man-50
https://leagueofcomicgeeks.com/comic/4234122/the-amazing-spider-man-18
https://www.romitaman.com/GalleryPiece.asp?ArtistId=1671&amp;Details=0&amp;From=Room&amp;Piece=30548</x:v>
      </x:c>
      <x:c r="E85" s="25" t="str"/>
    </x:row>
    <x:row r="86" ht="36" hidden="0" customHeight="1">
      <x:c r="A86" s="25" t="str">
        <x:v>CL-ASM50-0048</x:v>
      </x:c>
      <x:c r="B86" s="25" t="str">
        <x:v>Cover artwork</x:v>
      </x:c>
      <x:c r="C86" s="25" t="str">
        <x:v>Target (#50) rests on galko's list; the marketplace title says only 'Spider-Man'. Valiant solicitation pages did not mention the homage. On sale 2015-08-05 (issue). Exact cover artwork reviewed against the original cover composition on 2026-10-18.</x:v>
      </x:c>
      <x:c r="D86" s="25" t="str">
        <x:v>https://www.ebay.de/itm/405327445831
https://leagueofcomicgeeks.com/profile/galko/lists/10392/cover-homage-the-amazing-spider-man-50</x:v>
      </x:c>
      <x:c r="E86" s="25" t="str"/>
    </x:row>
    <x:row r="87" ht="72" hidden="0" customHeight="1">
      <x:c r="A87" s="25" t="str">
        <x:v>CL-ASM50-0049</x:v>
      </x:c>
      <x:c r="B87" s="25" t="str">
        <x:v>Reference / related edition</x:v>
      </x:c>
      <x:c r="C87" s="25" t="str">
        <x:v>Recalled and Corrected versions share the same artwork and are consolidated here (LCG variants 3881270 and 4696957). Convention was Tidewater Comicon, Virginia Beach, May 16-17 2015. Print run not found. Homage statement comes from CPG cover title; recalledcomics.com does not name the target. Reviewed exact image: references the costume-in-trash interior splash from ASM #50, rather than its cover composition. Kept in research references, excluded from cover-artwork totals.</x:v>
      </x:c>
      <x:c r="D87" s="25" t="str">
        <x:v>https://comicspriceguide.com/titles/spider-gwen/1-CKING/pkvwlru
https://www.recalledcomics.com/Spider-Gwen1PortacioRecalled.php</x:v>
      </x:c>
      <x:c r="E87" s="25" t="str">
        <x:v>Character identification partly unresolved.</x:v>
      </x:c>
    </x:row>
    <x:row r="88" ht="84" hidden="0" customHeight="1">
      <x:c r="A88" s="25" t="str">
        <x:v>CL-ASM50-0050</x:v>
      </x:c>
      <x:c r="B88" s="25" t="str">
        <x:v>Reference / related edition</x:v>
      </x:c>
      <x:c r="C88" s="25" t="str">
        <x:v>Exact cover credit identified by edition-specific source. Exact Secret Comic variant credits pencils/inks Scott Koblish; colors Guru eFX. IMPORTANT: homage is to ASM50 interior splash page, not the cover. Added in second pass from ComicCollectorLive tag lists (single-source; cover image not visually reviewed). Marvel 'Secret Comic' variant theme. Cover artist not itemized by CCL. Exact cover artwork reviewed against the original cover composition on 2026-10-18. Exact GCD record identifies upper-left quadrant as the interior splash, not the front cover.</x:v>
      </x:c>
      <x:c r="D88" s="25" t="str">
        <x:v>https://www.comiccollectorlive.com/issue/comic-books/Deadpool-2016/12-B-Secret-Comic-Cover/8b79e489-fe24-4452-8e1c-1c969e8f1059
https://my.comics.org/issue/1595079/</x:v>
      </x:c>
      <x:c r="E88" s="25" t="str">
        <x:v>Character identification partly unresolved.</x:v>
      </x:c>
    </x:row>
    <x:row r="89" ht="72" hidden="0" customHeight="1">
      <x:c r="A89" s="25" t="str">
        <x:v>CL-ASM50-0051</x:v>
      </x:c>
      <x:c r="B89" s="25" t="str">
        <x:v>Cover artwork</x:v>
      </x:c>
      <x:c r="C89" s="25" t="str">
        <x:v>Publisher-distributed issue235 preview credits COVER ART Fraim Brothers and About the Cover identifies their parody. Single-source community evidence; cover artist unconfirmed (series is by Jolly Blackburn/Brian Jelke; cover credit not verified). Listed on cbishop's Comic Vine 'Amazing Spider-Man #50 (Homages)' list. Lead originated from galko's League of Comic Geeks list. Exact cover artwork reviewed against the original cover composition on 2026-10-18.</x:v>
      </x:c>
      <x:c r="D89" s="25" t="str">
        <x:v>https://comicvine.gamespot.com/profile/cbishop/lists/amazing-spider-man-50-homages-17/49940/
https://leagueofcomicgeeks.com/profile/galko/lists/10392/cover-homage-the-amazing-spider-man-50
https://d1vzi28wh99zvq.cloudfront.net/pdf_previews/194318-sample.pdf</x:v>
      </x:c>
      <x:c r="E89" s="25" t="str">
        <x:v>Character identification partly unresolved.</x:v>
      </x:c>
    </x:row>
    <x:row r="90" ht="72" hidden="0" customHeight="1">
      <x:c r="A90" s="25" t="str">
        <x:v>CL-ASM50-0052</x:v>
      </x:c>
      <x:c r="B90" s="25" t="str">
        <x:v>Cover artwork</x:v>
      </x:c>
      <x:c r="C90" s="25" t="str">
        <x:v>Exact cover credit identified by edition-specific source. Publisher main issue page explicitly credits Cover Artist Meghan Hetrick. Distinguish Whilce Portacio classic variant and Mike Deodato teaser. Single-source; cover artist unconfirmed. Lead originated from galko's League of Comic Geeks list. Exact cover artwork reviewed against the original cover composition on 2026-10-18.</x:v>
      </x:c>
      <x:c r="D90" s="25" t="str">
        <x:v>https://leagueofcomicgeeks.com/profile/galko/lists/10392/cover-homage-the-amazing-spider-man-50
https://leagueofcomicgeeks.com/comic/1618156/the-uncanny-avengers-15
https://www.marvel.com/comics/issue/56227/uncanny_avengers_2015_15</x:v>
      </x:c>
      <x:c r="E90" s="25" t="str">
        <x:v>Character identification partly unresolved.</x:v>
      </x:c>
    </x:row>
    <x:row r="91" ht="36" hidden="0" customHeight="1">
      <x:c r="A91" s="25" t="str">
        <x:v>CL-ASM50-0053</x:v>
      </x:c>
      <x:c r="B91" s="25" t="str">
        <x:v>Reference / related edition</x:v>
      </x:c>
      <x:c r="C91" s="25" t="str">
        <x:v>Added in second pass from ComicCollectorLive tag lists (single-source; cover image not visually reviewed). Skottie Young credited as artist by CCL. Supplied image is censored Venus de Milo promotional art, not a direct ASM #50 cover homage.</x:v>
      </x:c>
      <x:c r="D91" s="25" t="str">
        <x:v>https://www.comiccollectorlive.com/issue/comic-books/I-Hate-Fairyland-2015/10-B-Fck-Fairyland-Cover/f79382d2-902d-4e69-a510-323c1f1c7105</x:v>
      </x:c>
      <x:c r="E91" s="25" t="str">
        <x:v>Character identification partly unresolved.</x:v>
      </x:c>
    </x:row>
    <x:row r="92" ht="48" hidden="0" customHeight="1">
      <x:c r="A92" s="25" t="str">
        <x:v>CL-ASM50-0054</x:v>
      </x:c>
      <x:c r="B92" s="25" t="str">
        <x:v>Cover artwork</x:v>
      </x:c>
      <x:c r="C92" s="25" t="str">
        <x:v>Possibly a reprint-art cover (would then be Excluded). Verify what art is used. Lead originated from galko's League of Comic Geeks list. Exact cover artwork reviewed against the original cover composition on 2026-10-18.</x:v>
      </x:c>
      <x:c r="D92" s="25" t="str">
        <x:v>https://leagueofcomicgeeks.com/profile/galko/lists/10392/cover-homage-the-amazing-spider-man-50
https://leagueofcomicgeeks.com/comic/9709342/peter-parker-pokember-annual-3</x:v>
      </x:c>
      <x:c r="E92" s="25" t="str"/>
    </x:row>
    <x:row r="93" ht="84" hidden="0" customHeight="1">
      <x:c r="A93" s="25" t="str">
        <x:v>CL-ASM50-0055</x:v>
      </x:c>
      <x:c r="B93" s="25" t="str">
        <x:v>Reference / related edition</x:v>
      </x:c>
      <x:c r="C93" s="25" t="str">
        <x:v>Edition-specific credits name Yasmine Putri (signed Yas). Retailer exact CoverA corroboration https://www.midtowncomics.com/p/1523144-spidergwen-vol-2-8-cover-a-regular-yasmine-putri-cover-spiderwomen-part-5 Relationship unverified. Listed on cbishop's Comic Vine 'Spider-Man No More (Homages)' list. Reviewed exact image: references the costume-in-trash interior splash from ASM #50, rather than its cover composition. Kept in research references, excluded from cover-artwork totals.</x:v>
      </x:c>
      <x:c r="D93" s="25" t="str">
        <x:v>https://comicvine.gamespot.com/profile/cbishop/lists/spider-man-no-more-homages-19/60711/
https://my.comics.org/issue/1565314/</x:v>
      </x:c>
      <x:c r="E93" s="25" t="str"/>
    </x:row>
    <x:row r="94" ht="72" hidden="0" customHeight="1">
      <x:c r="A94" s="25" t="str">
        <x:v>CL-ASM50-0056</x:v>
      </x:c>
      <x:c r="B94" s="25" t="str">
        <x:v>Cover artwork</x:v>
      </x:c>
      <x:c r="C94" s="25" t="str">
        <x:v>Exact edition retailer cover credit names Fred Perry; direct publisher corroboration remains desirable. Single-source community evidence; cover artist unconfirmed (series creator Fred Perry - cover credit unverified). Listed on cbishop's Comic Vine 'Amazing Spider-Man #50 (Homages)' list. Lead originated from galko's League of Comic Geeks list. Exact cover artwork reviewed against the original cover composition on 2026-10-18.</x:v>
      </x:c>
      <x:c r="D94" s="25" t="str">
        <x:v>https://comicvine.gamespot.com/profile/cbishop/lists/amazing-spider-man-50-homages-17/49940/
https://leagueofcomicgeeks.com/profile/galko/lists/10392/cover-homage-the-amazing-spider-man-50
https://www.hipcomic.com/listing/gold-digger-3rd-series-240-fn-antarctic-amazing-spider-man-50-tribute/13165285</x:v>
      </x:c>
      <x:c r="E94" s="25" t="str"/>
    </x:row>
    <x:row r="95" ht="48" hidden="0" customHeight="1">
      <x:c r="A95" s="25" t="str">
        <x:v>CL-ASM50-0057</x:v>
      </x:c>
      <x:c r="B95" s="25" t="str">
        <x:v>Cover artwork</x:v>
      </x:c>
      <x:c r="C95" s="25" t="str">
        <x:v>Exact cover credit identified by edition-specific source. Publisher explicitly credits cover artist, cover inks and colors Skan Srisuwan. Single-source user addition. Lead originated from galko's League of Comic Geeks list. Exact cover artwork reviewed against the original cover composition on 2026-10-18.</x:v>
      </x:c>
      <x:c r="D95" s="25" t="str">
        <x:v>https://leagueofcomicgeeks.com/profile/galko/lists/10392/cover-homage-the-amazing-spider-man-50
https://leagueofcomicgeeks.com/comic/2898476/weapon-x-8
https://www.marvel.com/comics/issue/64550/weapon_x_2017_8</x:v>
      </x:c>
      <x:c r="E95" s="25" t="str">
        <x:v>Character identification partly unresolved.</x:v>
      </x:c>
    </x:row>
    <x:row r="96" ht="72" hidden="0" customHeight="1">
      <x:c r="A96" s="25" t="str">
        <x:v>CL-ASM50-0058</x:v>
      </x:c>
      <x:c r="B96" s="25" t="str">
        <x:v>Cover artwork</x:v>
      </x:c>
      <x:c r="C96" s="25" t="str">
        <x:v>Exact cover credit identified by edition-specific source. Publisher explicitly credits Natacha Bustos cover artist, inks and colors. Single-source. Lead originated from galko's League of Comic Geeks list. Exact cover artwork reviewed against the original cover composition on 2026-10-18.</x:v>
      </x:c>
      <x:c r="D96" s="25" t="str">
        <x:v>https://leagueofcomicgeeks.com/profile/galko/lists/10392/cover-homage-the-amazing-spider-man-50
https://leagueofcomicgeeks.com/comic/2504143/moon-girl-and-devil-dinosaur-23
https://www.marvel.com/comics/issue/60721/moon-girl-and-devil-dinosaur-2015-23</x:v>
      </x:c>
      <x:c r="E96" s="25" t="str"/>
    </x:row>
    <x:row r="97" ht="48" hidden="0" customHeight="1">
      <x:c r="A97" s="25" t="str">
        <x:v>CL-ASM50-0059</x:v>
      </x:c>
      <x:c r="B97" s="25" t="str">
        <x:v>Cover artwork</x:v>
      </x:c>
      <x:c r="C97" s="25" t="str">
        <x:v>Single-source; publisher/artist unconfirmed. Listed on cbishop's Comic Vine 'Amazing Spider-Man #50 (Homages)' list. Lead originated from galko's League of Comic Geeks list. Exact cover artwork reviewed against the original cover composition on 2026-10-18.</x:v>
      </x:c>
      <x:c r="D97" s="25" t="str">
        <x:v>https://comicvine.gamespot.com/profile/cbishop/lists/amazing-spider-man-50-homages-17/49940/
https://leagueofcomicgeeks.com/profile/galko/lists/10392/cover-homage-the-amazing-spider-man-50</x:v>
      </x:c>
      <x:c r="E97" s="25" t="str">
        <x:v>Character identification partly unresolved.</x:v>
      </x:c>
    </x:row>
    <x:row r="98" ht="48" hidden="0" customHeight="1">
      <x:c r="A98" s="25" t="str">
        <x:v>CL-ASM50-0060</x:v>
      </x:c>
      <x:c r="B98" s="25" t="str">
        <x:v>Cover artwork</x:v>
      </x:c>
      <x:c r="C98" s="25" t="str">
        <x:v>Trade-dress and virgin versions (LCG variants 7186909 and 8844369) consolidated in one row. Print run not found. On sale 2018-05-09 (issue date per LCG); CPG shows July 2018 listing date. Exact cover artwork reviewed against the original cover composition on 2026-10-18.</x:v>
      </x:c>
      <x:c r="D98" s="25" t="str">
        <x:v>https://www.ebay.de/itm/284650975242
https://comicspriceguide.com/titles/venom/1-SCORP/pkruksy</x:v>
      </x:c>
      <x:c r="E98" s="25" t="str">
        <x:v>Character identification partly unresolved.</x:v>
      </x:c>
    </x:row>
    <x:row r="99" ht="48" hidden="0" customHeight="1">
      <x:c r="A99" s="25" t="str">
        <x:v>CL-ASM50-0061</x:v>
      </x:c>
      <x:c r="B99" s="25" t="str">
        <x:v>Cover artwork</x:v>
      </x:c>
      <x:c r="C99" s="25" t="str">
        <x:v>Single-source community evidence; verify composition (series finale). Virgin variant (LCG 2829908) consolidated. Listed on cbishop's Comic Vine 'Amazing Spider-Man #50 (Homages)' list. Lead originated from galko's League of Comic Geeks list. Exact cover artwork reviewed against the original cover composition on 2026-10-18.</x:v>
      </x:c>
      <x:c r="D99" s="25" t="str">
        <x:v>https://comicvine.gamespot.com/profile/cbishop/lists/amazing-spider-man-50-homages-17/49940/
https://leagueofcomicgeeks.com/comic/5567244/kill-or-be-killed-20</x:v>
      </x:c>
      <x:c r="E99" s="25" t="str"/>
    </x:row>
    <x:row r="100" ht="48" hidden="0" customHeight="1">
      <x:c r="A100" s="25" t="str">
        <x:v>CL-ASM50-0062</x:v>
      </x:c>
      <x:c r="B100" s="25" t="str">
        <x:v>Cover artwork</x:v>
      </x:c>
      <x:c r="C100" s="25" t="str">
        <x:v>Single-source. Lead originated from galko's League of Comic Geeks list. Exact cover artwork reviewed against the original cover composition on 2026-10-18.</x:v>
      </x:c>
      <x:c r="D100" s="25" t="str">
        <x:v>https://leagueofcomicgeeks.com/profile/galko/lists/10392/cover-homage-the-amazing-spider-man-50
https://leagueofcomicgeeks.com/comic/2594480/spider-gwen-ghost-spider-1?variant=7889278</x:v>
      </x:c>
      <x:c r="E100" s="25" t="str"/>
    </x:row>
    <x:row r="101" ht="48" hidden="0" customHeight="1">
      <x:c r="A101" s="25" t="str">
        <x:v>CL-ASM50-0063</x:v>
      </x:c>
      <x:c r="B101" s="25" t="str">
        <x:v>Cover artwork</x:v>
      </x:c>
      <x:c r="C101" s="25" t="str">
        <x:v>Retailer/news confirmation not found (searches returned other Do You Pooh homage variants). Series carried many exclusive homage variants - verify retailer/ratio. Exact cover artwork reviewed against the original cover composition on 2026-10-18.</x:v>
      </x:c>
      <x:c r="D101" s="25" t="str">
        <x:v>https://leagueofcomicgeeks.com/comic/7460640/do-you-pooh-1?variant=1195752
https://leagueofcomicgeeks.com/profile/galko/lists/10392/cover-homage-the-amazing-spider-man-50</x:v>
      </x:c>
      <x:c r="E101" s="25" t="str">
        <x:v>Character identification partly unresolved.</x:v>
      </x:c>
    </x:row>
    <x:row r="102" ht="48" hidden="0" customHeight="1">
      <x:c r="A102" s="25" t="str">
        <x:v>CL-ASM50-0064</x:v>
      </x:c>
      <x:c r="B102" s="25" t="str">
        <x:v>Cover artwork</x:v>
      </x:c>
      <x:c r="C102" s="25" t="str">
        <x:v>Single-source. Lead originated from galko's League of Comic Geeks list. Exact cover artwork reviewed against the original cover composition on 2026-10-18.</x:v>
      </x:c>
      <x:c r="D102" s="25" t="str">
        <x:v>https://leagueofcomicgeeks.com/profile/galko/lists/10392/cover-homage-the-amazing-spider-man-50
https://leagueofcomicgeeks.com/comic/5353194/trumps-titans-vs-the-end-1</x:v>
      </x:c>
      <x:c r="E102" s="25" t="str">
        <x:v>Character identification partly unresolved.</x:v>
      </x:c>
    </x:row>
    <x:row r="103" ht="60" hidden="0" customHeight="1">
      <x:c r="A103" s="25" t="str">
        <x:v>CL-ASM50-0065</x:v>
      </x:c>
      <x:c r="B103" s="25" t="str">
        <x:v>Reference / related edition</x:v>
      </x:c>
      <x:c r="C103" s="25" t="str">
        <x:v>Added in second pass from ComicCollectorLive tag lists (single-source; cover image not visually reviewed). The 2nd printing (CCL #2-C, Jul 2019) reuses the same art and is consolidated here. Story deals with Spider-Man being gone. Reviewed exact image: references the costume-in-trash interior splash from ASM #50, rather than its cover composition. Kept in research references, excluded from cover-artwork totals.</x:v>
      </x:c>
      <x:c r="D103" s="25" t="str">
        <x:v>https://www.comiccollectorlive.com/issue/comic-books/Cosmic-Ghost-Rider-Destroys-Marvel-History/2/9b904cd0-3e61-4383-8828-97ba3375ea75</x:v>
      </x:c>
      <x:c r="E103" s="25" t="str">
        <x:v>Character identification partly unresolved.</x:v>
      </x:c>
    </x:row>
    <x:row r="104" ht="72" hidden="0" customHeight="1">
      <x:c r="A104" s="25" t="str">
        <x:v>CL-ASM50-0066</x:v>
      </x:c>
      <x:c r="B104" s="25" t="str">
        <x:v>Reference / related edition</x:v>
      </x:c>
      <x:c r="C104" s="25" t="str">
        <x:v>DC lists cover Aaron Lopresti; street date17April2019. Single-source community evidence; cover artist unconfirmed (likely Robson Rocha-era team - unverified). Listed on cbishop's Comic Vine 'Amazing Spider-Man #50 (Homages)' list. Lead originated from galko's League of Comic Geeks list. Reviewed exact image: references the costume-in-trash interior splash from ASM #50, rather than its cover composition. Kept in research references, excluded from cover-artwork totals.</x:v>
      </x:c>
      <x:c r="D104" s="25" t="str">
        <x:v>https://comicvine.gamespot.com/profile/cbishop/lists/amazing-spider-man-50-homages-17/49940/
https://leagueofcomicgeeks.com/profile/galko/lists/10392/cover-homage-the-amazing-spider-man-50
https://www.dc.com/comics/damage-2017/damage-16</x:v>
      </x:c>
      <x:c r="E104" s="25" t="str"/>
    </x:row>
    <x:row r="105" ht="60" hidden="0" customHeight="1">
      <x:c r="A105" s="25" t="str">
        <x:v>CL-ASM50-0067</x:v>
      </x:c>
      <x:c r="B105" s="25" t="str">
        <x:v>Reference / related edition</x:v>
      </x:c>
      <x:c r="C105" s="25" t="str">
        <x:v>Added in second pass from ComicCollectorLive tag lists (single-source; cover image not visually reviewed). Part of the Marvels 25th tribute variant series; tagged as ASM #50 p.8 homage by CCL. Reviewed exact image: references the costume-in-trash interior splash from ASM #50, rather than its cover composition. Kept in research references, excluded from cover-artwork totals.</x:v>
      </x:c>
      <x:c r="D105" s="25" t="str">
        <x:v>https://www.comiccollectorlive.com/issue/comic-books/Marvel-Team-Up-2019/3-B-Marcos-Martin-Marvels-25th-Tribute-Cover/7333c73b-9ea0-4edc-9963-56ed135a3c6d</x:v>
      </x:c>
      <x:c r="E105" s="25" t="str">
        <x:v>Character identification partly unresolved.</x:v>
      </x:c>
    </x:row>
    <x:row r="106" ht="48" hidden="0" customHeight="1">
      <x:c r="A106" s="25" t="str">
        <x:v>CL-ASM50-0068</x:v>
      </x:c>
      <x:c r="B106" s="25" t="str">
        <x:v>Reference / related edition</x:v>
      </x:c>
      <x:c r="C106" s="25" t="str">
        <x:v>Added in second pass from ComicCollectorLive tag lists (single-source; cover image not visually reviewed). Cover artist from CCL variant label ('Bengal'). Reviewed exact image: references the costume-in-trash interior splash from ASM #50, rather than its cover composition. Kept in research references, excluded from cover-artwork totals.</x:v>
      </x:c>
      <x:c r="D106" s="25" t="str">
        <x:v>https://www.comiccollectorlive.com/issue/comic-books/Spider-Gwen-Ghost-Spider/10/a6ac0b48-43d1-45ff-9c53-a4d213317aab</x:v>
      </x:c>
      <x:c r="E106" s="25" t="str">
        <x:v>Character identification partly unresolved.</x:v>
      </x:c>
    </x:row>
    <x:row r="107" ht="84" hidden="0" customHeight="1">
      <x:c r="A107" s="25" t="str">
        <x:v>CL-ASM50-0069</x:v>
      </x:c>
      <x:c r="B107" s="25" t="str">
        <x:v>Reference / related edition</x:v>
      </x:c>
      <x:c r="C107" s="25" t="str">
        <x:v>Issue10 listed under Mike Norton cover artist; publisher title page https://www.thegoon.com/grumble.html identifies Mike Norton series art. Secondary cover-specific corroboration. Added in second pass from ComicCollectorLive tag lists (single-source; cover image not visually reviewed). Cover artist not listed by CCL. Reviewed exact image: references the costume-in-trash interior splash from ASM #50, rather than its cover composition. Kept in research references, excluded from cover-artwork totals.</x:v>
      </x:c>
      <x:c r="D107" s="25" t="str">
        <x:v>https://www.comiccollectorlive.com/issue/comic-books/Grumble/10/7d230e28-2930-4c19-b0ee-bbfc5f89cce9
https://www.keycollectorcomics.com/artist/mike-norton/?page=5</x:v>
      </x:c>
      <x:c r="E107" s="25" t="str">
        <x:v>Character identification partly unresolved.</x:v>
      </x:c>
    </x:row>
    <x:row r="108" ht="48" hidden="0" customHeight="1">
      <x:c r="A108" s="25" t="str">
        <x:v>CL-ASM50-0070</x:v>
      </x:c>
      <x:c r="B108" s="25" t="str">
        <x:v>Cover artwork</x:v>
      </x:c>
      <x:c r="C108" s="25" t="str">
        <x:v>Single-source; trade dress (8476273) and Purple virgin (9042953) consolidated. Print run unknown. Lead originated from galko's League of Comic Geeks list. Exact cover artwork reviewed against the original cover composition on 2026-10-18.</x:v>
      </x:c>
      <x:c r="D108" s="25" t="str">
        <x:v>https://leagueofcomicgeeks.com/profile/galko/lists/10392/cover-homage-the-amazing-spider-man-50
https://leagueofcomicgeeks.com/comic/2984956/teenage-mutant-ninja-turtles-jennika-1?variant=8476273</x:v>
      </x:c>
      <x:c r="E108" s="25" t="str">
        <x:v>Character identification partly unresolved.</x:v>
      </x:c>
    </x:row>
    <x:row r="109" ht="48" hidden="0" customHeight="1">
      <x:c r="A109" s="25" t="str">
        <x:v>CL-ASM50-0071</x:v>
      </x:c>
      <x:c r="B109" s="25" t="str">
        <x:v>Cover artwork</x:v>
      </x:c>
      <x:c r="C109" s="25" t="str">
        <x:v>No Stadium Comics or news page naming the ASM #50 target was found (Stadium often sells many homage exclusives); verify target and print run. Lead originated from galko's League of Comic Geeks list. Exact cover artwork reviewed against the original cover composition on 2026-10-18.</x:v>
      </x:c>
      <x:c r="D109" s="25" t="str">
        <x:v>https://leagueofcomicgeeks.com/profile/galko/lists/10392/cover-homage-the-amazing-spider-man-50
https://leagueofcomicgeeks.com/comic/4272725/super-duck-1?variant=2284115</x:v>
      </x:c>
      <x:c r="E109" s="25" t="str"/>
    </x:row>
    <x:row r="110" ht="48" hidden="0" customHeight="1">
      <x:c r="A110" s="25" t="str">
        <x:v>CL-ASM50-0072</x:v>
      </x:c>
      <x:c r="B110" s="25" t="str">
        <x:v>Reference / related edition</x:v>
      </x:c>
      <x:c r="C110" s="25" t="str">
        <x:v>Single-source. Lead originated from galko's League of Comic Geeks list. Reviewed exact image: references the costume-in-trash interior splash from ASM #50, rather than its cover composition. Kept in research references, excluded from cover-artwork totals.</x:v>
      </x:c>
      <x:c r="D110" s="25" t="str">
        <x:v>https://leagueofcomicgeeks.com/profile/galko/lists/10392/cover-homage-the-amazing-spider-man-50
https://leagueofcomicgeeks.com/comic/7021909/getting-it-together-3?variant=7980934</x:v>
      </x:c>
      <x:c r="E110" s="25" t="str">
        <x:v>Character identification partly unresolved.</x:v>
      </x:c>
    </x:row>
    <x:row r="111" ht="48" hidden="0" customHeight="1">
      <x:c r="A111" s="25" t="str">
        <x:v>CL-ASM50-0073</x:v>
      </x:c>
      <x:c r="B111" s="25" t="str">
        <x:v>Cover artwork</x:v>
      </x:c>
      <x:c r="C111" s="25" t="str">
        <x:v>Single-source; cover artist (likely Dave Sim) unconfirmed. Lead originated from galko's League of Comic Geeks list. Exact cover artwork reviewed against the original cover composition on 2026-10-18.</x:v>
      </x:c>
      <x:c r="D111" s="25" t="str">
        <x:v>https://leagueofcomicgeeks.com/profile/galko/lists/10392/cover-homage-the-amazing-spider-man-50
https://leagueofcomicgeeks.com/comic/9240830/the-amazing-batvark-1</x:v>
      </x:c>
      <x:c r="E111" s="25" t="str">
        <x:v>Character identification partly unresolved.</x:v>
      </x:c>
    </x:row>
    <x:row r="112" ht="60" hidden="0" customHeight="1">
      <x:c r="A112" s="25" t="str">
        <x:v>CL-ASM50-0074</x:v>
      </x:c>
      <x:c r="B112" s="25" t="str">
        <x:v>Reference / related edition</x:v>
      </x:c>
      <x:c r="C112" s="25" t="str">
        <x:v>Added in second pass from ComicCollectorLive tag lists (single-source; cover image not visually reviewed). Artist from the variant label 'Gunji'; no explicit cover credit on CCL. Reviewed exact image: references the costume-in-trash interior splash from ASM #50, rather than its cover composition. Kept in research references, excluded from cover-artwork totals.</x:v>
      </x:c>
      <x:c r="D112" s="25" t="str">
        <x:v>https://www.comiccollectorlive.com/issue/comic-books/Iron-Fist-2022/1-E-Gunji-150-Cover/41f4d4ca-06ad-48e8-8809-3743639474e4</x:v>
      </x:c>
      <x:c r="E112" s="25" t="str">
        <x:v>Character identification partly unresolved.</x:v>
      </x:c>
    </x:row>
    <x:row r="113" ht="84" hidden="0" customHeight="1">
      <x:c r="A113" s="25" t="str">
        <x:v>CL-ASM50-0075</x:v>
      </x:c>
      <x:c r="B113" s="25" t="str">
        <x:v>Cover artwork</x:v>
      </x:c>
      <x:c r="C113" s="25" t="str">
        <x:v>Exact One Stop Shop variant credits Scott McFarland pencils/inks and Ken Berube colors; signed after Romita Sr. Artist, print run and virgin/trade split not found; neither Comic Price Guide's Vanish #1 listing nor KLC Press's roundup text describes this cover. Verify with the retailer (tosscomics.com / The One Stop Shop). Listed on cbishop's Comic Vine 'Amazing Spider-Man #50 (Homages)' list. Lead originated from galko's League of Comic Geeks list. Exact cover artwork reviewed against the original cover composition on 2026-10-18.</x:v>
      </x:c>
      <x:c r="D113" s="25" t="str">
        <x:v>https://leagueofcomicgeeks.com/comic/1316464/vanish-1?variant=8194580
https://klcpress.substack.com/p/vanish-1-giant-list-of-retailer-exclusives
https://www.comics.org/issue/2772060/?issue_detail=2</x:v>
      </x:c>
      <x:c r="E113" s="25" t="str"/>
    </x:row>
    <x:row r="114" ht="48" hidden="0" customHeight="1">
      <x:c r="A114" s="25" t="str">
        <x:v>CL-ASM50-0076</x:v>
      </x:c>
      <x:c r="B114" s="25" t="str">
        <x:v>Cover artwork</x:v>
      </x:c>
      <x:c r="C114" s="25" t="str">
        <x:v>Single-source; retailer expansion of 'CBNS' not verified; print run unknown. Lead originated from galko's League of Comic Geeks list. Exact cover artwork reviewed against the original cover composition on 2026-10-18.</x:v>
      </x:c>
      <x:c r="D114" s="25" t="str">
        <x:v>https://leagueofcomicgeeks.com/profile/galko/lists/10392/cover-homage-the-amazing-spider-man-50
https://leagueofcomicgeeks.com/comic/1501864/miles-morales-spider-man-1?variant=5324619</x:v>
      </x:c>
      <x:c r="E114" s="25" t="str">
        <x:v>Character identification partly unresolved.</x:v>
      </x:c>
    </x:row>
    <x:row r="115" ht="48" hidden="0" customHeight="1">
      <x:c r="A115" s="25" t="str">
        <x:v>CL-ASM50-0077</x:v>
      </x:c>
      <x:c r="B115" s="25" t="str">
        <x:v>Reference / related edition</x:v>
      </x:c>
      <x:c r="C115" s="25" t="str">
        <x:v>Single-source; color (1918449) and B&amp;W (4566672) consolidated. Lead originated from galko's League of Comic Geeks list. Supplied Funnyman cover does not establish the ASM #50 composition; target remains unverified.</x:v>
      </x:c>
      <x:c r="D115" s="25" t="str">
        <x:v>https://leagueofcomicgeeks.com/profile/galko/lists/10392/cover-homage-the-amazing-spider-man-50
https://leagueofcomicgeeks.com/comic/6340227/funnyman-the-cult-of-seth-2?variant=1918449</x:v>
      </x:c>
      <x:c r="E115" s="25" t="str">
        <x:v>Character identification partly unresolved.</x:v>
      </x:c>
    </x:row>
    <x:row r="116" ht="48" hidden="0" customHeight="1">
      <x:c r="A116" s="25" t="str">
        <x:v>CL-ASM50-0078</x:v>
      </x:c>
      <x:c r="B116" s="25" t="str">
        <x:v>Cover artwork</x:v>
      </x:c>
      <x:c r="C116" s="25" t="str">
        <x:v>Marvel press materials credit the homage target; on sale 2023-01-11. The same program's other ASM-line homages (#18 -&gt; ASM #100, Gold Goblin #3 -&gt; ASM #39, Venom #15 -&gt; ASM #375) do NOT target #50. Exact cover artwork reviewed against the original cover composition on 2026-10-18.</x:v>
      </x:c>
      <x:c r="D116" s="25" t="str">
        <x:v>https://marvel.com/articles/comics/classic-homage-variant-covers-reimagine-memorable-comic-book-covers-marvel-comics-history
https://aiptcomics.com/2022/10/18/marvel-classic-homage-variant-covers-2023/</x:v>
      </x:c>
      <x:c r="E116" s="25" t="str"/>
    </x:row>
    <x:row r="117" ht="48" hidden="0" customHeight="1">
      <x:c r="A117" s="25" t="str">
        <x:v>CL-ASM50-0079</x:v>
      </x:c>
      <x:c r="B117" s="25" t="str">
        <x:v>Reference / related edition</x:v>
      </x:c>
      <x:c r="C117" s="25" t="str">
        <x:v>Added in second pass from ComicCollectorLive tag lists (single-source; cover image not visually reviewed). Artist from CCL variant label. Reviewed exact image: references the costume-in-trash interior splash from ASM #50, rather than its cover composition. Kept in research references, excluded from cover-artwork totals.</x:v>
      </x:c>
      <x:c r="D117" s="25" t="str">
        <x:v>https://www.comiccollectorlive.com/issue/comic-books/Life-and-Death-of-the-Brave-Captain-Suave/4/d4f981eb-5943-499e-ac42-1a01c7f4bde6</x:v>
      </x:c>
      <x:c r="E117" s="25" t="str">
        <x:v>Character identification partly unresolved.</x:v>
      </x:c>
    </x:row>
    <x:row r="118" ht="48" hidden="0" customHeight="1">
      <x:c r="A118" s="25" t="str">
        <x:v>CL-ASM50-0080</x:v>
      </x:c>
      <x:c r="B118" s="25" t="str">
        <x:v>Cover artwork</x:v>
      </x:c>
      <x:c r="C118" s="25" t="str">
        <x:v>Print run not published in sources found. LCG variant name credits 'Davis Rider' - possibly a retailer/store tag; unverified. LCG date 2023-07-20. Virgin foil vs trade-dress split not separately confirmed. Lead originated from galko's League of Comic Geeks list. Exact cover artwork reviewed against the original cover composition on 2026-10-18.</x:v>
      </x:c>
      <x:c r="D118" s="25" t="str">
        <x:v>https://www.ebay.com/itm/134683363212
https://leagueofcomicgeeks.com/comic/5603177/the-boys-dynamite-edition-1?variant=3109756</x:v>
      </x:c>
      <x:c r="E118" s="25" t="str">
        <x:v>Character identification partly unresolved.</x:v>
      </x:c>
    </x:row>
    <x:row r="119" ht="48" hidden="0" customHeight="1">
      <x:c r="A119" s="25" t="str">
        <x:v>CL-ASM50-0081</x:v>
      </x:c>
      <x:c r="B119" s="25" t="str">
        <x:v>Cover artwork</x:v>
      </x:c>
      <x:c r="C119" s="25" t="str">
        <x:v>Single-source. Lead originated from galko's League of Comic Geeks list. Exact cover artwork reviewed against the original cover composition on 2026-10-18.</x:v>
      </x:c>
      <x:c r="D119" s="25" t="str">
        <x:v>https://leagueofcomicgeeks.com/profile/galko/lists/10392/cover-homage-the-amazing-spider-man-50
https://leagueofcomicgeeks.com/comic/6445987/ultimate-invasion-1?variant=7404272</x:v>
      </x:c>
      <x:c r="E119" s="25" t="str">
        <x:v>Character identification partly unresolved.</x:v>
      </x:c>
    </x:row>
    <x:row r="120" ht="48" hidden="0" customHeight="1">
      <x:c r="A120" s="25" t="str">
        <x:v>CL-ASM50-0082</x:v>
      </x:c>
      <x:c r="B120" s="25" t="str">
        <x:v>Cover artwork</x:v>
      </x:c>
      <x:c r="C120" s="25" t="str">
        <x:v>Single-source; the Wolverine-50th variant program usually riffs one classic Wolverine cover, so the ASM #50 link is doubtful. Lead originated from galko's League of Comic Geeks list. Exact cover artwork reviewed against the original cover composition on 2026-10-18.</x:v>
      </x:c>
      <x:c r="D120" s="25" t="str">
        <x:v>https://leagueofcomicgeeks.com/profile/galko/lists/10392/cover-homage-the-amazing-spider-man-50
https://leagueofcomicgeeks.com/comic/5476797/superior-spider-man-3?variant=6624915</x:v>
      </x:c>
      <x:c r="E120" s="25" t="str"/>
    </x:row>
    <x:row r="121" ht="48" hidden="0" customHeight="1">
      <x:c r="A121" s="25" t="str">
        <x:v>CL-ASM50-0083</x:v>
      </x:c>
      <x:c r="B121" s="25" t="str">
        <x:v>Cover artwork</x:v>
      </x:c>
      <x:c r="C121" s="25" t="str">
        <x:v>Neither Comic Watch nor Key Collector names an ASM #50 homage. Mark Bagley is credited cover artist (Edgar Delgado colors); McKone variant exists but is not confirmed as a homage. Lead originated from galko's League of Comic Geeks list. Exact cover artwork reviewed against the original cover composition on 2026-10-18.</x:v>
      </x:c>
      <x:c r="D121" s="25" t="str">
        <x:v>https://leagueofcomicgeeks.com/profile/galko/lists/10392/cover-homage-the-amazing-spider-man-50
https://www.keycollectorcomics.com/issue/superior-spider-man-1-8-4,815312/</x:v>
      </x:c>
      <x:c r="E121" s="25" t="str">
        <x:v>Character identification partly unresolved.</x:v>
      </x:c>
    </x:row>
    <x:row r="122" ht="72" hidden="0" customHeight="1">
      <x:c r="A122" s="25" t="str">
        <x:v>CL-ASM50-0084</x:v>
      </x:c>
      <x:c r="B122" s="25" t="str">
        <x:v>Reference / related edition</x:v>
      </x:c>
      <x:c r="C122" s="25" t="str">
        <x:v>Exact cover credit identified by edition-specific source. Added in second pass from ComicCollectorLive tag lists (single-source; cover image not visually reviewed). Per CCL, this Keith Giffen tribute issue re-presents the Son of Ambush Bug #6 cover, itself an ASM #50 p.8 homage already in this catalog. Second-generation homage; kept as Needs Review. Publish date Feb 1 2025; sale date Jan 1 2025 per CCL. Reprints Son of Ambush Bug #6, whose documented target is The Flash #159.</x:v>
      </x:c>
      <x:c r="D122" s="25" t="str">
        <x:v>https://www.comiccollectorlive.com/issue/magazines/Back-Issue/157/14c0b14a-f341-428d-8425-e214826912df
https://subs.twomorrows.com/eightk/BackIssue157Online.pdf</x:v>
      </x:c>
      <x:c r="E122" s="25" t="str"/>
    </x:row>
    <x:row r="123" ht="60" hidden="0" customHeight="1">
      <x:c r="A123" s="25" t="str">
        <x:v>CL-ASM50-0085</x:v>
      </x:c>
      <x:c r="B123" s="25" t="str">
        <x:v>Cover artwork</x:v>
      </x:c>
      <x:c r="C123" s="25" t="str">
        <x:v>Homage target from user lists only; a marketplace listing for the series mentions 'Spider-Man' and 'Action Comics' variants. GoCollect image URL is a long signed CDN link - if it fails, use the LCG image. Listed on cbishop's Comic Vine 'Amazing Spider-Man #50 (Homages)' list. Lead originated from galko's League of Comic Geeks list. Exact cover artwork reviewed against the original cover composition on 2026-10-18.</x:v>
      </x:c>
      <x:c r="D123" s="25" t="str">
        <x:v>https://comicvine.gamespot.com/profile/cbishop/lists/amazing-spider-man-50-homages-17/49940/
https://gocollect.com/index.php/blog/comiclist-previews-archie-is-mr-justice-3-of-4</x:v>
      </x:c>
      <x:c r="E123" s="25" t="str"/>
    </x:row>
    <x:row r="124" ht="72" hidden="0" customHeight="1">
      <x:c r="A124" s="25" t="str">
        <x:v>CL-ASM50-0086</x:v>
      </x:c>
      <x:c r="B124" s="25" t="str">
        <x:v>Cover artwork</x:v>
      </x:c>
      <x:c r="C124" s="25" t="str">
        <x:v>Retailer release list includes Cover C by Rafael Loureiro on August 26, 2026. Which ASM issue is homaged is not stated on LCG; the original ASM #50 target comes from galko's list. Key Collector's Greatest American Hero #1 'Homage' page (Loureiro) does not name its target. Solicitations (Feedbagel/AMP Aug 2026) list only Arroza's main cover. Verify visually. Lead originated from galko's League of Comic Geeks list. Exact cover artwork reviewed against the original cover composition on 2026-10-18.</x:v>
      </x:c>
      <x:c r="D124" s="25" t="str">
        <x:v>https://leagueofcomicgeeks.com/comic/3118808/the-greatest-american-hero-2?variant=1366802
https://leagueofcomicgeeks.com/profile/galko/lists/10392/cover-homage-the-amazing-spider-man-50
https://acmecomics.com/new-release-comics-merchandise-for-august-26th-2026/</x:v>
      </x:c>
      <x:c r="E124" s="25" t="str"/>
    </x:row>
    <x:row r="125" ht="96" hidden="0" customHeight="1">
      <x:c r="A125" s="25" t="str">
        <x:v>CL-ASM50-0087</x:v>
      </x:c>
      <x:c r="B125" s="25" t="str">
        <x:v>Cover artwork</x:v>
      </x:c>
      <x:c r="C125" s="25" t="str">
        <x:v>Official distributor credits Stefano Caselli for the main cover and schedules December 23, 2026. Supplied exact artwork matches the cover composition; Fred Myers as Boomerang and the symbiote appear. Homage not confirmed by any official source. LCG lists only a Mike McKone variant (open order) and a 1:25 Greg Land incentive variant besides the main cover; cover artist of the homage is unknown. Re-check the Dec 2026 Marvel solicitations and Midtown/Unknown pre-order pages. Exact cover artwork reviewed against the original cover composition on 2026-10-18. Replaced unconfirmed McKone/Land variant speculation with the verified Caselli main-cover assignment.</x:v>
      </x:c>
      <x:c r="D125" s="25" t="str">
        <x:v>https://prhcomics.com/book/?isbn=75960621550800411
https://leagueofcomicgeeks.com/profile/galko/lists/10392/cover-homage-the-amazing-spider-man-50
https://leagueofcomicgeeks.com/comic/8549267/the-amazing-venom-4</x:v>
      </x:c>
      <x:c r="E125" s="25" t="str">
        <x:v>Character identification partly unresolved.</x:v>
      </x:c>
    </x:row>
    <x:row r="126" ht="36" hidden="0" customHeight="1">
      <x:c r="A126" s="25" t="str">
        <x:v>CL-ASM50-0088</x:v>
      </x:c>
      <x:c r="B126" s="25" t="str">
        <x:v>Reference / related edition</x:v>
      </x:c>
      <x:c r="C126" s="25" t="str">
        <x:v>Collected edition reuses David Marquez artwork from Ultimate Comics Spider-Man #23. Interior-scene lineage; not a new cover drawing. Exact release date not yet independently confirmed.</x:v>
      </x:c>
      <x:c r="D126" s="25" t="str">
        <x:v>https://conskipper.com/miles-morales-spider-man-no-more-modern-era-epic-collection/</x:v>
      </x:c>
      <x:c r="E126" s="25" t="str"/>
    </x:row>
    <x:row r="127" ht="24" hidden="0" customHeight="1">
      <x:c r="A127" s="25" t="str">
        <x:v>The Amazing Spider-Man #50 (2024) John Romita Sr. variant</x:v>
      </x:c>
      <x:c r="B127" s="25" t="str">
        <x:v>Other target</x:v>
      </x:c>
      <x:c r="C127" s="25" t="str">
        <x:v>GCD identifies the target as ASM #100, not ASM #50.</x:v>
      </x:c>
      <x:c r="D127" s="25" t="str">
        <x:v>https://www.comics.org/issue/2632966/</x:v>
      </x:c>
      <x:c r="E127" s="25" t="str"/>
    </x:row>
    <x:row r="128" ht="24" hidden="0" customHeight="1">
      <x:c r="A128" s="25" t="str">
        <x:v>100% Soft SDCC 2026 Spider-Man No More enamel pin</x:v>
      </x:c>
      <x:c r="B128" s="25" t="str">
        <x:v>Non-comic merchandise</x:v>
      </x:c>
      <x:c r="C128" s="25" t="str">
        <x:v>Pin based on interior scene, not a published comic cover.</x:v>
      </x:c>
      <x:c r="D128" s="25" t="str">
        <x:v>https://www.firstcomicsnews.com/sdcc-2026-prime-hunting-for-homage-covers/</x:v>
      </x:c>
      <x:c r="E128" s="25" t="str"/>
    </x:row>
    <x:row r="129" ht="36" hidden="0" customHeight="1">
      <x:c r="A129" s="25" t="str">
        <x:v>Upcoming review</x:v>
      </x:c>
      <x:c r="B129" s="25" t="str">
        <x:v>Reviewed 2026-10-18</x:v>
      </x:c>
      <x:c r="C129" s="25" t="str">
        <x:v>The Amazing Venom #4 main cover by Stefano Caselli is confirmed for December 23, 2026 by PRH. No other exact future-dated physical ASM50 cover homage was confirmed in the late-2026/2027 sweep.</x:v>
      </x:c>
      <x:c r="D129" s="25" t="str"/>
      <x:c r="E129" s="25" t="str"/>
    </x:row>
  </x:sheetData>
  <x:pageMargins left="0.7" right="0.7" top="0.75" bottom="0.75" header="0.3" footer="0.3"/>
  <x:tableParts count="1">
    <x:tablePart xmlns:r="http://schemas.openxmlformats.org/officeDocument/2006/relationships" r:id="Rf3d73b76da684c58"/>
  </x:tableParts>
</x:worksheet>
</file>

<file path=xl/worksheets/sheet4.xml><?xml version="1.0" encoding="utf-8"?>
<x:worksheet xmlns:x="http://schemas.openxmlformats.org/spreadsheetml/2006/main">
  <x:sheetViews>
    <x:sheetView showGridLines="0" workbookViewId="0"/>
  </x:sheetViews>
  <x:sheetFormatPr defaultColWidth="8.6796875" defaultRowHeight="15"/>
  <x:cols>
    <x:col min="1" max="1" width="7" style="1" hidden="0" customWidth="1"/>
    <x:col min="2" max="2" width="30" style="1" hidden="0" customWidth="1"/>
    <x:col min="3" max="3" width="74" style="1" hidden="0" customWidth="1"/>
  </x:cols>
  <x:sheetData>
    <x:row r="1" ht="15" hidden="0" customHeight="1">
      <x:c r="A1" s="13" t="s">
        <x:v>173</x:v>
      </x:c>
      <x:c r="B1" s="13" t="s">
        <x:v>174</x:v>
      </x:c>
      <x:c r="C1" s="13" t="s">
        <x:v>175</x:v>
      </x:c>
    </x:row>
    <x:row r="2" ht="15" hidden="0" customHeight="1">
      <x:c r="A2" s="1" t="n">
        <x:v>1</x:v>
      </x:c>
      <x:c r="B2" s="1" t="s">
        <x:v>0</x:v>
      </x:c>
      <x:c r="C2" s="1" t="s">
        <x:v>176</x:v>
      </x:c>
    </x:row>
    <x:row r="3" ht="15" hidden="0" customHeight="1">
      <x:c r="A3" s="1" t="n">
        <x:v>2</x:v>
      </x:c>
      <x:c r="B3" s="1" t="s">
        <x:v>1</x:v>
      </x:c>
      <x:c r="C3" s="1" t="s">
        <x:v>177</x:v>
      </x:c>
    </x:row>
    <x:row r="4" ht="15" hidden="0" customHeight="1">
      <x:c r="A4" s="1" t="n">
        <x:v>3</x:v>
      </x:c>
      <x:c r="B4" s="1" t="s">
        <x:v>2</x:v>
      </x:c>
      <x:c r="C4" s="1" t="s">
        <x:v>178</x:v>
      </x:c>
    </x:row>
    <x:row r="5" ht="15" hidden="0" customHeight="1">
      <x:c r="A5" s="1" t="n">
        <x:v>4</x:v>
      </x:c>
      <x:c r="B5" s="1" t="s">
        <x:v>3</x:v>
      </x:c>
      <x:c r="C5" s="1" t="s">
        <x:v>179</x:v>
      </x:c>
    </x:row>
    <x:row r="6" ht="15" hidden="0" customHeight="1">
      <x:c r="A6" s="1" t="n">
        <x:v>5</x:v>
      </x:c>
      <x:c r="B6" s="1" t="s">
        <x:v>4</x:v>
      </x:c>
      <x:c r="C6" s="1" t="s">
        <x:v>180</x:v>
      </x:c>
    </x:row>
    <x:row r="7" ht="15" hidden="0" customHeight="1">
      <x:c r="A7" s="1" t="n">
        <x:v>6</x:v>
      </x:c>
      <x:c r="B7" s="1" t="s">
        <x:v>5</x:v>
      </x:c>
      <x:c r="C7" s="1" t="s">
        <x:v>181</x:v>
      </x:c>
    </x:row>
    <x:row r="8" ht="15" hidden="0" customHeight="1">
      <x:c r="A8" s="1" t="n">
        <x:v>7</x:v>
      </x:c>
      <x:c r="B8" s="1" t="s">
        <x:v>6</x:v>
      </x:c>
      <x:c r="C8" s="1" t="s">
        <x:v>182</x:v>
      </x:c>
    </x:row>
    <x:row r="9" ht="15" hidden="0" customHeight="1">
      <x:c r="A9" s="1" t="n">
        <x:v>8</x:v>
      </x:c>
      <x:c r="B9" s="1" t="s">
        <x:v>7</x:v>
      </x:c>
      <x:c r="C9" s="1" t="s">
        <x:v>183</x:v>
      </x:c>
    </x:row>
    <x:row r="10" ht="15" hidden="0" customHeight="1">
      <x:c r="A10" s="1" t="n">
        <x:v>9</x:v>
      </x:c>
      <x:c r="B10" s="1" t="s">
        <x:v>8</x:v>
      </x:c>
      <x:c r="C10" s="1" t="s">
        <x:v>184</x:v>
      </x:c>
    </x:row>
    <x:row r="11" ht="15" hidden="0" customHeight="1">
      <x:c r="A11" s="1" t="n">
        <x:v>10</x:v>
      </x:c>
      <x:c r="B11" s="1" t="s">
        <x:v>9</x:v>
      </x:c>
      <x:c r="C11" s="1" t="s">
        <x:v>185</x:v>
      </x:c>
    </x:row>
    <x:row r="12" ht="15" hidden="0" customHeight="1">
      <x:c r="A12" s="1" t="n">
        <x:v>11</x:v>
      </x:c>
      <x:c r="B12" s="1" t="s">
        <x:v>10</x:v>
      </x:c>
      <x:c r="C12" s="1" t="s">
        <x:v>186</x:v>
      </x:c>
    </x:row>
    <x:row r="13" ht="15" hidden="0" customHeight="1">
      <x:c r="A13" s="1" t="n">
        <x:v>12</x:v>
      </x:c>
      <x:c r="B13" s="1" t="s">
        <x:v>11</x:v>
      </x:c>
      <x:c r="C13" s="1" t="s">
        <x:v>187</x:v>
      </x:c>
    </x:row>
    <x:row r="14" ht="15" hidden="0" customHeight="1">
      <x:c r="A14" s="1" t="n">
        <x:v>13</x:v>
      </x:c>
      <x:c r="B14" s="1" t="s">
        <x:v>12</x:v>
      </x:c>
      <x:c r="C14" s="1" t="s">
        <x:v>188</x:v>
      </x:c>
    </x:row>
    <x:row r="15" ht="15" hidden="0" customHeight="1">
      <x:c r="A15" s="1" t="n">
        <x:v>14</x:v>
      </x:c>
      <x:c r="B15" s="1" t="s">
        <x:v>13</x:v>
      </x:c>
      <x:c r="C15" s="1" t="s">
        <x:v>189</x:v>
      </x:c>
    </x:row>
    <x:row r="16" ht="15" hidden="0" customHeight="1">
      <x:c r="A16" s="1" t="n">
        <x:v>15</x:v>
      </x:c>
      <x:c r="B16" s="1" t="s">
        <x:v>14</x:v>
      </x:c>
      <x:c r="C16" s="1" t="s">
        <x:v>190</x:v>
      </x:c>
    </x:row>
    <x:row r="17" ht="15" hidden="0" customHeight="1">
      <x:c r="A17" s="1" t="n">
        <x:v>16</x:v>
      </x:c>
      <x:c r="B17" s="1" t="s">
        <x:v>15</x:v>
      </x:c>
      <x:c r="C17" s="1" t="s">
        <x:v>191</x:v>
      </x:c>
    </x:row>
    <x:row r="18" ht="15" hidden="0" customHeight="1">
      <x:c r="A18" s="1" t="n">
        <x:v>17</x:v>
      </x:c>
      <x:c r="B18" s="1" t="s">
        <x:v>16</x:v>
      </x:c>
      <x:c r="C18" s="1" t="s">
        <x:v>192</x:v>
      </x:c>
    </x:row>
    <x:row r="19" ht="15" hidden="0" customHeight="1">
      <x:c r="A19" s="1" t="n">
        <x:v>18</x:v>
      </x:c>
      <x:c r="B19" s="1" t="s">
        <x:v>17</x:v>
      </x:c>
      <x:c r="C19" s="1" t="s">
        <x:v>193</x:v>
      </x:c>
    </x:row>
    <x:row r="20" ht="15" hidden="0" customHeight="1">
      <x:c r="A20" s="1" t="n">
        <x:v>19</x:v>
      </x:c>
      <x:c r="B20" s="1" t="s">
        <x:v>18</x:v>
      </x:c>
      <x:c r="C20" s="1" t="s">
        <x:v>194</x:v>
      </x:c>
    </x:row>
    <x:row r="21" ht="15" hidden="0" customHeight="1">
      <x:c r="A21" s="1" t="n">
        <x:v>20</x:v>
      </x:c>
      <x:c r="B21" s="1" t="s">
        <x:v>19</x:v>
      </x:c>
      <x:c r="C21" s="1" t="s">
        <x:v>195</x:v>
      </x:c>
    </x:row>
    <x:row r="22" ht="15" hidden="0" customHeight="1">
      <x:c r="A22" s="1" t="n">
        <x:v>21</x:v>
      </x:c>
      <x:c r="B22" s="1" t="s">
        <x:v>20</x:v>
      </x:c>
      <x:c r="C22" s="1" t="s">
        <x:v>196</x:v>
      </x:c>
    </x:row>
    <x:row r="23" ht="15" hidden="0" customHeight="1">
      <x:c r="A23" s="1" t="n">
        <x:v>22</x:v>
      </x:c>
      <x:c r="B23" s="1" t="s">
        <x:v>21</x:v>
      </x:c>
      <x:c r="C23" s="1" t="s">
        <x:v>197</x:v>
      </x:c>
    </x:row>
    <x:row r="24" ht="15" hidden="0" customHeight="1">
      <x:c r="A24" s="1" t="n">
        <x:v>23</x:v>
      </x:c>
      <x:c r="B24" s="1" t="s">
        <x:v>22</x:v>
      </x:c>
      <x:c r="C24" s="1" t="s">
        <x:v>198</x:v>
      </x:c>
    </x:row>
    <x:row r="25" ht="15" hidden="0" customHeight="1">
      <x:c r="A25" s="1" t="n">
        <x:v>24</x:v>
      </x:c>
      <x:c r="B25" s="1" t="s">
        <x:v>23</x:v>
      </x:c>
      <x:c r="C25" s="1" t="s">
        <x:v>199</x:v>
      </x:c>
    </x:row>
    <x:row r="26" ht="15" hidden="0" customHeight="1">
      <x:c r="A26" s="1" t="n">
        <x:v>25</x:v>
      </x:c>
      <x:c r="B26" s="1" t="s">
        <x:v>24</x:v>
      </x:c>
      <x:c r="C26" s="1" t="s">
        <x:v>200</x:v>
      </x:c>
    </x:row>
    <x:row r="27" ht="15" hidden="0" customHeight="1">
      <x:c r="A27" s="1" t="n">
        <x:v>26</x:v>
      </x:c>
      <x:c r="B27" s="1" t="s">
        <x:v>25</x:v>
      </x:c>
      <x:c r="C27" s="1" t="s">
        <x:v>201</x:v>
      </x:c>
    </x:row>
    <x:row r="28" ht="15" hidden="0" customHeight="1">
      <x:c r="A28" s="1" t="n">
        <x:v>27</x:v>
      </x:c>
      <x:c r="B28" s="1" t="s">
        <x:v>26</x:v>
      </x:c>
      <x:c r="C28" s="1" t="s">
        <x:v>202</x:v>
      </x:c>
    </x:row>
    <x:row r="29" ht="15" hidden="0" customHeight="1">
      <x:c r="A29" s="1" t="n">
        <x:v>28</x:v>
      </x:c>
      <x:c r="B29" s="1" t="s">
        <x:v>27</x:v>
      </x:c>
      <x:c r="C29" s="1" t="s">
        <x:v>203</x:v>
      </x:c>
    </x:row>
    <x:row r="30" ht="15" hidden="0" customHeight="1">
      <x:c r="A30" s="1" t="n">
        <x:v>29</x:v>
      </x:c>
      <x:c r="B30" s="1" t="s">
        <x:v>28</x:v>
      </x:c>
      <x:c r="C30" s="1" t="s">
        <x:v>204</x:v>
      </x:c>
    </x:row>
    <x:row r="31" ht="15" hidden="0" customHeight="1">
      <x:c r="A31" s="1" t="n">
        <x:v>30</x:v>
      </x:c>
      <x:c r="B31" s="1" t="s">
        <x:v>29</x:v>
      </x:c>
      <x:c r="C31" s="1" t="s">
        <x:v>205</x:v>
      </x:c>
    </x:row>
    <x:row r="32" ht="15" hidden="0" customHeight="1">
      <x:c r="A32" s="1" t="n">
        <x:v>31</x:v>
      </x:c>
      <x:c r="B32" s="1" t="s">
        <x:v>30</x:v>
      </x:c>
      <x:c r="C32" s="1" t="s">
        <x:v>206</x:v>
      </x:c>
    </x:row>
    <x:row r="33" ht="15" hidden="0" customHeight="1">
      <x:c r="A33" s="1" t="n">
        <x:v>32</x:v>
      </x:c>
      <x:c r="B33" s="1" t="s">
        <x:v>31</x:v>
      </x:c>
      <x:c r="C33" s="1" t="s">
        <x:v>207</x:v>
      </x:c>
    </x:row>
  </x:sheetData>
  <x:pageMargins left="0.7" right="0.7" top="0.75" bottom="0.75" header="0.3" footer="0.3"/>
  <x:tableParts count="1">
    <x:tablePart xmlns:r="http://schemas.openxmlformats.org/officeDocument/2006/relationships" r:id="R428a1f5df7964257"/>
  </x:tableParts>
</x:worksheet>
</file>